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E35BBA7F-73ED-4FDA-B0DC-F4845C385DD9}" xr6:coauthVersionLast="45" xr6:coauthVersionMax="45" xr10:uidLastSave="{00000000-0000-0000-0000-000000000000}"/>
  <bookViews>
    <workbookView xWindow="-120" yWindow="-120" windowWidth="20730" windowHeight="11160" tabRatio="869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C9" i="2" l="1"/>
  <c r="BB9" i="2"/>
  <c r="BC8" i="2"/>
  <c r="BB8" i="2"/>
  <c r="BC7" i="2"/>
  <c r="BB7" i="2"/>
  <c r="BC6" i="2"/>
  <c r="BB6" i="2"/>
  <c r="BC5" i="2"/>
  <c r="BB5" i="2"/>
  <c r="BC9" i="4"/>
  <c r="BB9" i="4"/>
  <c r="BC8" i="4"/>
  <c r="BB8" i="4"/>
  <c r="BC7" i="4"/>
  <c r="BB7" i="4"/>
  <c r="BC6" i="4"/>
  <c r="BB6" i="4"/>
  <c r="BC5" i="4"/>
  <c r="BB5" i="4"/>
  <c r="BC9" i="5"/>
  <c r="BB9" i="5"/>
  <c r="BC8" i="5"/>
  <c r="BB8" i="5"/>
  <c r="BC7" i="5"/>
  <c r="BB7" i="5"/>
  <c r="BC6" i="5"/>
  <c r="BB6" i="5"/>
  <c r="BC5" i="5"/>
  <c r="BB5" i="5"/>
  <c r="BC9" i="6"/>
  <c r="BB9" i="6"/>
  <c r="BC8" i="6"/>
  <c r="BB8" i="6"/>
  <c r="BC7" i="6"/>
  <c r="BB7" i="6"/>
  <c r="BC6" i="6"/>
  <c r="BB6" i="6"/>
  <c r="BC5" i="6"/>
  <c r="BB5" i="6"/>
  <c r="BC9" i="7"/>
  <c r="BB9" i="7"/>
  <c r="BC8" i="7"/>
  <c r="BB8" i="7"/>
  <c r="BC7" i="7"/>
  <c r="BB7" i="7"/>
  <c r="BC6" i="7"/>
  <c r="BB6" i="7"/>
  <c r="BC5" i="7"/>
  <c r="BB5" i="7"/>
  <c r="BC9" i="33"/>
  <c r="BB9" i="33"/>
  <c r="BC8" i="33"/>
  <c r="BB8" i="33"/>
  <c r="BC7" i="33"/>
  <c r="BB7" i="33"/>
  <c r="BC6" i="33"/>
  <c r="BB6" i="33"/>
  <c r="BC5" i="33"/>
  <c r="BB5" i="33"/>
  <c r="BC9" i="8"/>
  <c r="BB9" i="8"/>
  <c r="BC8" i="8"/>
  <c r="BB8" i="8"/>
  <c r="BC7" i="8"/>
  <c r="BB7" i="8"/>
  <c r="BC6" i="8"/>
  <c r="BB6" i="8"/>
  <c r="BC5" i="8"/>
  <c r="BB5" i="8"/>
  <c r="BC9" i="9"/>
  <c r="BB9" i="9"/>
  <c r="BC8" i="9"/>
  <c r="BB8" i="9"/>
  <c r="BC7" i="9"/>
  <c r="BB7" i="9"/>
  <c r="BC6" i="9"/>
  <c r="BB6" i="9"/>
  <c r="BC5" i="9"/>
  <c r="BB5" i="9"/>
  <c r="BC9" i="10"/>
  <c r="BB9" i="10"/>
  <c r="BC8" i="10"/>
  <c r="BB8" i="10"/>
  <c r="BC7" i="10"/>
  <c r="BB7" i="10"/>
  <c r="BC6" i="10"/>
  <c r="BB6" i="10"/>
  <c r="BC5" i="10"/>
  <c r="BB5" i="10"/>
  <c r="BC9" i="11"/>
  <c r="BB9" i="11"/>
  <c r="BC8" i="11"/>
  <c r="BB8" i="11"/>
  <c r="BC7" i="11"/>
  <c r="BB7" i="11"/>
  <c r="BC6" i="11"/>
  <c r="BB6" i="11"/>
  <c r="BC5" i="11"/>
  <c r="BB5" i="11"/>
  <c r="BC9" i="35"/>
  <c r="BB9" i="35"/>
  <c r="BC8" i="35"/>
  <c r="BB8" i="35"/>
  <c r="BC7" i="35"/>
  <c r="BB7" i="35"/>
  <c r="BC6" i="35"/>
  <c r="BB6" i="35"/>
  <c r="BC5" i="35"/>
  <c r="BB5" i="35"/>
  <c r="BC9" i="12"/>
  <c r="BB9" i="12"/>
  <c r="BC8" i="12"/>
  <c r="BB8" i="12"/>
  <c r="BC7" i="12"/>
  <c r="BB7" i="12"/>
  <c r="BC6" i="12"/>
  <c r="BB6" i="12"/>
  <c r="BC5" i="12"/>
  <c r="BB5" i="12"/>
  <c r="BC9" i="34"/>
  <c r="BB9" i="34"/>
  <c r="BC8" i="34"/>
  <c r="BB8" i="34"/>
  <c r="BC7" i="34"/>
  <c r="BB7" i="34"/>
  <c r="BC6" i="34"/>
  <c r="BB6" i="34"/>
  <c r="BC5" i="34"/>
  <c r="BB5" i="34"/>
  <c r="BC9" i="13"/>
  <c r="BB9" i="13"/>
  <c r="BC8" i="13"/>
  <c r="BB8" i="13"/>
  <c r="BC7" i="13"/>
  <c r="BB7" i="13"/>
  <c r="BC6" i="13"/>
  <c r="BB6" i="13"/>
  <c r="BC5" i="13"/>
  <c r="BB5" i="13"/>
  <c r="BC9" i="36"/>
  <c r="BB9" i="36"/>
  <c r="BC8" i="36"/>
  <c r="BB8" i="36"/>
  <c r="BC7" i="36"/>
  <c r="BB7" i="36"/>
  <c r="BC6" i="36"/>
  <c r="BB6" i="36"/>
  <c r="BC5" i="36"/>
  <c r="BB5" i="36"/>
  <c r="BC9" i="14"/>
  <c r="BB9" i="14"/>
  <c r="BC8" i="14"/>
  <c r="BB8" i="14"/>
  <c r="BC7" i="14"/>
  <c r="BB7" i="14"/>
  <c r="BC6" i="14"/>
  <c r="BB6" i="14"/>
  <c r="BC5" i="14"/>
  <c r="BB5" i="14"/>
  <c r="BC9" i="15"/>
  <c r="BB9" i="15"/>
  <c r="BC8" i="15"/>
  <c r="BB8" i="15"/>
  <c r="BC7" i="15"/>
  <c r="BB7" i="15"/>
  <c r="BC6" i="15"/>
  <c r="BB6" i="15"/>
  <c r="BC5" i="15"/>
  <c r="BB5" i="15"/>
  <c r="BC9" i="16"/>
  <c r="BB9" i="16"/>
  <c r="BC8" i="16"/>
  <c r="BB8" i="16"/>
  <c r="BC7" i="16"/>
  <c r="BB7" i="16"/>
  <c r="BC6" i="16"/>
  <c r="BB6" i="16"/>
  <c r="BC5" i="16"/>
  <c r="BB5" i="16"/>
  <c r="BC9" i="18"/>
  <c r="BB9" i="18"/>
  <c r="BC8" i="18"/>
  <c r="BB8" i="18"/>
  <c r="BC7" i="18"/>
  <c r="BB7" i="18"/>
  <c r="BC6" i="18"/>
  <c r="BB6" i="18"/>
  <c r="BC5" i="18"/>
  <c r="BB5" i="18"/>
  <c r="BC9" i="19"/>
  <c r="BB9" i="19"/>
  <c r="BC8" i="19"/>
  <c r="BB8" i="19"/>
  <c r="BC7" i="19"/>
  <c r="BB7" i="19"/>
  <c r="BC6" i="19"/>
  <c r="BB6" i="19"/>
  <c r="BC5" i="19"/>
  <c r="BB5" i="19"/>
  <c r="BC9" i="20"/>
  <c r="BB9" i="20"/>
  <c r="BC8" i="20"/>
  <c r="BB8" i="20"/>
  <c r="BC7" i="20"/>
  <c r="BB7" i="20"/>
  <c r="BC6" i="20"/>
  <c r="BB6" i="20"/>
  <c r="BC5" i="20"/>
  <c r="BB5" i="20"/>
  <c r="BC9" i="21"/>
  <c r="BB9" i="21"/>
  <c r="BC8" i="21"/>
  <c r="BB8" i="21"/>
  <c r="BC7" i="21"/>
  <c r="BB7" i="21"/>
  <c r="BC6" i="21"/>
  <c r="BB6" i="21"/>
  <c r="BC5" i="21"/>
  <c r="BB5" i="21"/>
  <c r="BC9" i="17"/>
  <c r="BB9" i="17"/>
  <c r="BC8" i="17"/>
  <c r="BB8" i="17"/>
  <c r="BC7" i="17"/>
  <c r="BB7" i="17"/>
  <c r="BC6" i="17"/>
  <c r="BB6" i="17"/>
  <c r="BC5" i="17"/>
  <c r="BB5" i="17"/>
  <c r="BC9" i="22"/>
  <c r="BB9" i="22"/>
  <c r="BC8" i="22"/>
  <c r="BB8" i="22"/>
  <c r="BC7" i="22"/>
  <c r="BB7" i="22"/>
  <c r="BC6" i="22"/>
  <c r="BB6" i="22"/>
  <c r="BC5" i="22"/>
  <c r="BB5" i="22"/>
  <c r="BC9" i="37"/>
  <c r="BB9" i="37"/>
  <c r="BC8" i="37"/>
  <c r="BB8" i="37"/>
  <c r="BC7" i="37"/>
  <c r="BB7" i="37"/>
  <c r="BC6" i="37"/>
  <c r="BB6" i="37"/>
  <c r="BC5" i="37"/>
  <c r="BB5" i="37"/>
  <c r="BC9" i="23"/>
  <c r="BB9" i="23"/>
  <c r="BC8" i="23"/>
  <c r="BB8" i="23"/>
  <c r="BC7" i="23"/>
  <c r="BB7" i="23"/>
  <c r="BC6" i="23"/>
  <c r="BB6" i="23"/>
  <c r="BC5" i="23"/>
  <c r="BB5" i="23"/>
  <c r="BC9" i="24"/>
  <c r="BB9" i="24"/>
  <c r="BC8" i="24"/>
  <c r="BB8" i="24"/>
  <c r="BC7" i="24"/>
  <c r="BB7" i="24"/>
  <c r="BC6" i="24"/>
  <c r="BB6" i="24"/>
  <c r="BC5" i="24"/>
  <c r="BB5" i="24"/>
  <c r="BC9" i="25"/>
  <c r="BB9" i="25"/>
  <c r="BC8" i="25"/>
  <c r="BB8" i="25"/>
  <c r="BC7" i="25"/>
  <c r="BB7" i="25"/>
  <c r="BC6" i="25"/>
  <c r="BB6" i="25"/>
  <c r="BC5" i="25"/>
  <c r="BB5" i="25"/>
  <c r="BC9" i="26"/>
  <c r="BB9" i="26"/>
  <c r="BC8" i="26"/>
  <c r="BB8" i="26"/>
  <c r="BC7" i="26"/>
  <c r="BB7" i="26"/>
  <c r="BC6" i="26"/>
  <c r="BB6" i="26"/>
  <c r="BC5" i="26"/>
  <c r="BB5" i="26"/>
  <c r="BC9" i="27"/>
  <c r="BB9" i="27"/>
  <c r="BC8" i="27"/>
  <c r="BB8" i="27"/>
  <c r="BC7" i="27"/>
  <c r="BB7" i="27"/>
  <c r="BC6" i="27"/>
  <c r="BB6" i="27"/>
  <c r="BC5" i="27"/>
  <c r="BB5" i="27"/>
  <c r="BC9" i="28"/>
  <c r="BB9" i="28"/>
  <c r="BC8" i="28"/>
  <c r="BB8" i="28"/>
  <c r="BC7" i="28"/>
  <c r="BB7" i="28"/>
  <c r="BC6" i="28"/>
  <c r="BB6" i="28"/>
  <c r="BC5" i="28"/>
  <c r="BB5" i="28"/>
  <c r="BC9" i="29"/>
  <c r="BB9" i="29"/>
  <c r="BC8" i="29"/>
  <c r="BB8" i="29"/>
  <c r="BC7" i="29"/>
  <c r="BB7" i="29"/>
  <c r="BC6" i="29"/>
  <c r="BB6" i="29"/>
  <c r="BC5" i="29"/>
  <c r="BB5" i="29"/>
  <c r="BC9" i="30"/>
  <c r="BB9" i="30"/>
  <c r="BC8" i="30"/>
  <c r="BB8" i="30"/>
  <c r="BC7" i="30"/>
  <c r="BB7" i="30"/>
  <c r="BC6" i="30"/>
  <c r="BB6" i="30"/>
  <c r="BC5" i="30"/>
  <c r="BB5" i="30"/>
  <c r="BC9" i="31"/>
  <c r="BB9" i="31"/>
  <c r="BC8" i="31"/>
  <c r="BB8" i="31"/>
  <c r="BC7" i="31"/>
  <c r="BB7" i="31"/>
  <c r="BC6" i="31"/>
  <c r="BB6" i="31"/>
  <c r="BC5" i="31"/>
  <c r="BB5" i="31"/>
  <c r="BC9" i="32"/>
  <c r="BB9" i="32"/>
  <c r="BC8" i="32"/>
  <c r="BB8" i="32"/>
  <c r="BC7" i="32"/>
  <c r="BB7" i="32"/>
  <c r="BC6" i="32"/>
  <c r="BB6" i="32"/>
  <c r="BC5" i="32"/>
  <c r="BB5" i="32"/>
  <c r="BC9" i="38"/>
  <c r="BB9" i="38"/>
  <c r="BC8" i="38"/>
  <c r="BB8" i="38"/>
  <c r="BC7" i="38"/>
  <c r="BB7" i="38"/>
  <c r="BC6" i="38"/>
  <c r="BB6" i="38"/>
  <c r="BC5" i="38"/>
  <c r="BB5" i="38"/>
  <c r="BC9" i="3"/>
  <c r="BB9" i="3"/>
  <c r="BC8" i="3"/>
  <c r="BB8" i="3"/>
  <c r="BC7" i="3"/>
  <c r="BB7" i="3"/>
  <c r="BC6" i="3"/>
  <c r="BB6" i="3"/>
  <c r="BC5" i="3"/>
  <c r="BB5" i="3"/>
  <c r="AG9" i="2"/>
  <c r="F9" i="32"/>
  <c r="E9" i="32"/>
  <c r="G9" i="32" s="1"/>
  <c r="D9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<sst xmlns="http://schemas.openxmlformats.org/spreadsheetml/2006/main" count="333" uniqueCount="45">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</sst>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u/>
      <sz val="10"/>
      <color theme="0"/>
      <name val="Calibri"/>
      <family val="2"/>
      <scheme val="minor"/>
    </font>
    <font>
      <b/>
      <u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7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2" fontId="20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5"/>
  <sheetViews>
    <sheetView tabSelected="1" zoomScale="130" zoomScaleNormal="130" workbookViewId="0">
      <pane xSplit="1" topLeftCell="AX1" activePane="topRight" state="frozen"/>
      <selection pane="topRight" activeCell="AY14" sqref="AY14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3" width="9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6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1">
        <v>130.69999999999999</v>
      </c>
      <c r="AP5" s="67">
        <v>140.666666666666</v>
      </c>
      <c r="AQ5" s="71">
        <v>138.5</v>
      </c>
      <c r="AR5" s="71">
        <v>145.75</v>
      </c>
      <c r="AS5" s="76">
        <v>146</v>
      </c>
      <c r="AT5" s="76">
        <v>144</v>
      </c>
      <c r="AU5" s="11">
        <v>148</v>
      </c>
      <c r="AV5" s="78">
        <v>146</v>
      </c>
      <c r="AW5" s="78">
        <v>149</v>
      </c>
      <c r="AX5" s="78">
        <v>145</v>
      </c>
      <c r="AY5" s="78">
        <v>147</v>
      </c>
      <c r="AZ5" s="81">
        <v>156.6</v>
      </c>
      <c r="BA5" s="83">
        <v>162</v>
      </c>
      <c r="BB5" s="86">
        <f>(BA5-AO5)/AO5*100</f>
        <v>23.947972456006131</v>
      </c>
      <c r="BC5" s="86">
        <f>(BA5-AZ5)/AZ5*100</f>
        <v>3.4482758620689689</v>
      </c>
    </row>
    <row r="6" spans="1:55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1">
        <v>1320</v>
      </c>
      <c r="AP6" s="67">
        <v>1350</v>
      </c>
      <c r="AQ6" s="71">
        <v>1350</v>
      </c>
      <c r="AR6" s="71">
        <v>1348</v>
      </c>
      <c r="AS6" s="76">
        <v>1350</v>
      </c>
      <c r="AT6" s="76">
        <v>1340</v>
      </c>
      <c r="AU6" s="11">
        <v>1350</v>
      </c>
      <c r="AV6" s="78">
        <v>1353</v>
      </c>
      <c r="AW6" s="78">
        <v>1400</v>
      </c>
      <c r="AX6" s="78">
        <v>1400</v>
      </c>
      <c r="AY6" s="78">
        <v>1395</v>
      </c>
      <c r="AZ6" s="81">
        <v>1437.5</v>
      </c>
      <c r="BA6" s="83">
        <v>1550</v>
      </c>
      <c r="BB6" s="86">
        <f t="shared" ref="BB6:BB9" si="0">(BA6-AO6)/AO6*100</f>
        <v>17.424242424242426</v>
      </c>
      <c r="BC6" s="86">
        <f t="shared" ref="BC6:BC9" si="1">(BA6-AZ6)/AZ6*100</f>
        <v>7.8260869565217401</v>
      </c>
    </row>
    <row r="7" spans="1:55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3">
        <v>33539</v>
      </c>
      <c r="AP7">
        <v>33181.4</v>
      </c>
      <c r="AQ7" s="73">
        <v>33200</v>
      </c>
      <c r="AR7" s="73">
        <v>33250</v>
      </c>
      <c r="AS7" s="77">
        <v>33320</v>
      </c>
      <c r="AT7" s="77">
        <v>33350</v>
      </c>
      <c r="AU7" s="11">
        <v>33390</v>
      </c>
      <c r="AV7" s="77">
        <v>33400</v>
      </c>
      <c r="AW7" s="77">
        <v>33500</v>
      </c>
      <c r="AX7" s="77">
        <v>33550</v>
      </c>
      <c r="AY7" s="77">
        <v>33600</v>
      </c>
      <c r="AZ7" s="77">
        <v>33550</v>
      </c>
      <c r="BA7" s="77">
        <v>33550</v>
      </c>
      <c r="BB7" s="86">
        <f t="shared" si="0"/>
        <v>3.2797638570022956E-2</v>
      </c>
      <c r="BC7" s="86">
        <f t="shared" si="1"/>
        <v>0</v>
      </c>
    </row>
    <row r="8" spans="1:55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3">
        <v>135</v>
      </c>
      <c r="AP8" s="67">
        <v>133.333333333333</v>
      </c>
      <c r="AQ8" s="73">
        <v>135</v>
      </c>
      <c r="AR8" s="73">
        <v>135</v>
      </c>
      <c r="AS8" s="77">
        <v>138</v>
      </c>
      <c r="AT8" s="77">
        <v>136</v>
      </c>
      <c r="AU8" s="70">
        <v>136</v>
      </c>
      <c r="AV8" s="77">
        <v>137</v>
      </c>
      <c r="AW8" s="77">
        <v>138</v>
      </c>
      <c r="AX8" s="77">
        <v>140</v>
      </c>
      <c r="AY8" s="77">
        <v>142</v>
      </c>
      <c r="AZ8" s="81">
        <v>138.18181818181799</v>
      </c>
      <c r="BA8" s="77">
        <v>150</v>
      </c>
      <c r="BB8" s="86">
        <f t="shared" si="0"/>
        <v>11.111111111111111</v>
      </c>
      <c r="BC8" s="86">
        <f t="shared" si="1"/>
        <v>8.5526315789475209</v>
      </c>
    </row>
    <row r="9" spans="1:55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3">
        <v>335</v>
      </c>
      <c r="AP9">
        <v>333.41273103340666</v>
      </c>
      <c r="AQ9" s="73">
        <v>255</v>
      </c>
      <c r="AR9" s="73">
        <v>280</v>
      </c>
      <c r="AS9" s="77">
        <v>270</v>
      </c>
      <c r="AT9" s="77">
        <v>275</v>
      </c>
      <c r="AU9" s="70">
        <v>275</v>
      </c>
      <c r="AV9" s="77">
        <v>278</v>
      </c>
      <c r="AW9" s="77">
        <v>280</v>
      </c>
      <c r="AX9" s="77">
        <v>280</v>
      </c>
      <c r="AY9" s="77">
        <v>284</v>
      </c>
      <c r="AZ9" s="77">
        <v>280</v>
      </c>
      <c r="BA9" s="77">
        <v>300</v>
      </c>
      <c r="BB9" s="86">
        <f t="shared" si="0"/>
        <v>-10.44776119402985</v>
      </c>
      <c r="BC9" s="86">
        <f t="shared" si="1"/>
        <v>7.1428571428571423</v>
      </c>
    </row>
    <row r="13" spans="1:55" x14ac:dyDescent="0.25">
      <c r="A13" s="27"/>
      <c r="B13" s="28"/>
      <c r="F13" s="27"/>
      <c r="G13" s="28"/>
    </row>
    <row r="14" spans="1:55" x14ac:dyDescent="0.25">
      <c r="A14" s="27"/>
      <c r="B14" s="28"/>
      <c r="F14" s="27"/>
      <c r="G14" s="28"/>
    </row>
    <row r="15" spans="1:55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C19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40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v>284</v>
      </c>
      <c r="AP5" s="67">
        <v>305</v>
      </c>
      <c r="AQ5" s="71">
        <v>300</v>
      </c>
      <c r="AR5" s="71">
        <v>310</v>
      </c>
      <c r="AS5" s="76">
        <v>320</v>
      </c>
      <c r="AT5" s="76">
        <v>305</v>
      </c>
      <c r="AU5" s="76">
        <v>310</v>
      </c>
      <c r="AV5" s="76">
        <v>304</v>
      </c>
      <c r="AW5" s="76">
        <v>310</v>
      </c>
      <c r="AX5" s="76">
        <v>308</v>
      </c>
      <c r="AY5" s="76">
        <v>310</v>
      </c>
      <c r="AZ5" s="81">
        <v>296.36363636363598</v>
      </c>
      <c r="BA5" s="83">
        <v>315</v>
      </c>
      <c r="BB5" s="86">
        <f>(BA5-AO5)/AO5*100</f>
        <v>10.915492957746478</v>
      </c>
      <c r="BC5" s="86">
        <f>(BA5-AZ5)/AZ5*100</f>
        <v>6.2883435582823468</v>
      </c>
    </row>
    <row r="6" spans="1:55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v>1370</v>
      </c>
      <c r="AP6" s="67">
        <v>1368.4210526315801</v>
      </c>
      <c r="AQ6" s="71">
        <v>1350</v>
      </c>
      <c r="AR6" s="71">
        <v>1365</v>
      </c>
      <c r="AS6" s="76">
        <v>1360</v>
      </c>
      <c r="AT6" s="76">
        <v>1370</v>
      </c>
      <c r="AU6" s="76">
        <v>1374</v>
      </c>
      <c r="AV6" s="76">
        <v>1375</v>
      </c>
      <c r="AW6" s="76">
        <v>1380</v>
      </c>
      <c r="AX6" s="76">
        <v>1390</v>
      </c>
      <c r="AY6" s="76">
        <v>1395</v>
      </c>
      <c r="AZ6" s="81">
        <v>1371.0526315789473</v>
      </c>
      <c r="BA6" s="83">
        <v>1400</v>
      </c>
      <c r="BB6" s="86">
        <f t="shared" ref="BB6:BB9" si="0">(BA6-AO6)/AO6*100</f>
        <v>2.1897810218978102</v>
      </c>
      <c r="BC6" s="86">
        <f t="shared" ref="BC6:BC9" si="1">(BA6-AZ6)/AZ6*100</f>
        <v>2.1113243761996223</v>
      </c>
    </row>
    <row r="7" spans="1:55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v>32290</v>
      </c>
      <c r="AP7" s="67">
        <v>31333.333333333332</v>
      </c>
      <c r="AQ7" s="71">
        <v>31400</v>
      </c>
      <c r="AR7" s="71">
        <v>31600</v>
      </c>
      <c r="AS7" s="76">
        <v>31640</v>
      </c>
      <c r="AT7" s="76">
        <v>31650</v>
      </c>
      <c r="AU7" s="76">
        <v>31668</v>
      </c>
      <c r="AV7" s="76">
        <v>31670</v>
      </c>
      <c r="AW7" s="76">
        <v>31700</v>
      </c>
      <c r="AX7" s="76">
        <v>31700</v>
      </c>
      <c r="AY7" s="76">
        <v>31750</v>
      </c>
      <c r="AZ7" s="81">
        <v>30650</v>
      </c>
      <c r="BA7" s="83">
        <v>30650</v>
      </c>
      <c r="BB7" s="86">
        <f t="shared" si="0"/>
        <v>-5.0789718179002792</v>
      </c>
      <c r="BC7" s="86">
        <f t="shared" si="1"/>
        <v>0</v>
      </c>
    </row>
    <row r="8" spans="1:55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2">
        <v>120</v>
      </c>
      <c r="AP8" s="67">
        <v>115</v>
      </c>
      <c r="AQ8" s="73">
        <v>118</v>
      </c>
      <c r="AR8" s="73">
        <v>120</v>
      </c>
      <c r="AS8" s="77">
        <v>120</v>
      </c>
      <c r="AT8" s="77">
        <v>130</v>
      </c>
      <c r="AU8" s="77">
        <v>135</v>
      </c>
      <c r="AV8" s="77">
        <v>133</v>
      </c>
      <c r="AW8" s="77">
        <v>139</v>
      </c>
      <c r="AX8" s="77">
        <v>140</v>
      </c>
      <c r="AY8" s="77">
        <v>142</v>
      </c>
      <c r="AZ8" s="81">
        <v>141.052631578947</v>
      </c>
      <c r="BA8" s="82">
        <v>156</v>
      </c>
      <c r="BB8" s="86">
        <f t="shared" si="0"/>
        <v>30</v>
      </c>
      <c r="BC8" s="86">
        <f t="shared" si="1"/>
        <v>10.597014925373422</v>
      </c>
    </row>
    <row r="9" spans="1:55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2">
        <v>938</v>
      </c>
      <c r="AP9" s="67">
        <v>960</v>
      </c>
      <c r="AQ9" s="73">
        <v>960</v>
      </c>
      <c r="AR9" s="73">
        <v>945</v>
      </c>
      <c r="AS9" s="77">
        <v>947</v>
      </c>
      <c r="AT9" s="77">
        <v>945</v>
      </c>
      <c r="AU9" s="77">
        <v>946</v>
      </c>
      <c r="AV9" s="77">
        <v>947</v>
      </c>
      <c r="AW9" s="77">
        <v>950</v>
      </c>
      <c r="AX9" s="77">
        <v>970</v>
      </c>
      <c r="AY9" s="77">
        <v>970</v>
      </c>
      <c r="AZ9" s="81">
        <v>950</v>
      </c>
      <c r="BA9" s="82">
        <v>1000</v>
      </c>
      <c r="BB9" s="86">
        <f t="shared" si="0"/>
        <v>6.6098081023454158</v>
      </c>
      <c r="BC9" s="86">
        <f t="shared" si="1"/>
        <v>5.2631578947368416</v>
      </c>
    </row>
    <row r="11" spans="1:55" x14ac:dyDescent="0.25">
      <c r="AF11" s="7"/>
    </row>
    <row r="12" spans="1:55" x14ac:dyDescent="0.25">
      <c r="AF12" s="7"/>
    </row>
    <row r="13" spans="1:55" x14ac:dyDescent="0.25">
      <c r="B13" s="7">
        <v>24300</v>
      </c>
      <c r="AF13" s="7"/>
    </row>
    <row r="14" spans="1:55" x14ac:dyDescent="0.25">
      <c r="B14" s="7">
        <v>1495</v>
      </c>
      <c r="AF14" s="7"/>
    </row>
    <row r="15" spans="1:55" x14ac:dyDescent="0.25">
      <c r="B15" s="7">
        <v>425</v>
      </c>
      <c r="AF15" s="7"/>
    </row>
    <row r="16" spans="1:55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C15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54" max="54" width="13.42578125" customWidth="1"/>
    <col min="55" max="55" width="17.42578125" customWidth="1"/>
  </cols>
  <sheetData>
    <row r="1" spans="1:55" ht="15" customHeight="1" x14ac:dyDescent="0.25">
      <c r="BB1" s="84"/>
      <c r="BC1" s="84"/>
    </row>
    <row r="2" spans="1:55" ht="15" customHeight="1" x14ac:dyDescent="0.25">
      <c r="BB2" s="84"/>
      <c r="BC2" s="84"/>
    </row>
    <row r="3" spans="1:55" ht="15" customHeight="1" x14ac:dyDescent="0.25">
      <c r="C3" t="s">
        <v>41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v>150</v>
      </c>
      <c r="AP5" s="67">
        <v>152</v>
      </c>
      <c r="AQ5" s="71">
        <v>151</v>
      </c>
      <c r="AR5" s="71">
        <v>153</v>
      </c>
      <c r="AS5" s="76">
        <v>155</v>
      </c>
      <c r="AT5" s="76">
        <v>158</v>
      </c>
      <c r="AU5" s="76">
        <v>159</v>
      </c>
      <c r="AV5" s="76">
        <v>160</v>
      </c>
      <c r="AW5" s="76">
        <v>164</v>
      </c>
      <c r="AX5" s="76">
        <v>165</v>
      </c>
      <c r="AY5" s="76">
        <v>167</v>
      </c>
      <c r="AZ5" s="81">
        <v>185</v>
      </c>
      <c r="BA5" s="83">
        <v>197</v>
      </c>
      <c r="BB5" s="86">
        <f>(BA5-AO5)/AO5*100</f>
        <v>31.333333333333336</v>
      </c>
      <c r="BC5" s="86">
        <f>(BA5-AZ5)/AZ5*100</f>
        <v>6.4864864864864868</v>
      </c>
    </row>
    <row r="6" spans="1:55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v>1210</v>
      </c>
      <c r="AP6" s="67">
        <v>1222.72727272727</v>
      </c>
      <c r="AQ6" s="71">
        <v>1215</v>
      </c>
      <c r="AR6" s="71">
        <v>1220</v>
      </c>
      <c r="AS6" s="76">
        <v>1225</v>
      </c>
      <c r="AT6" s="76">
        <v>1228</v>
      </c>
      <c r="AU6" s="76">
        <v>1230</v>
      </c>
      <c r="AV6" s="76">
        <v>1230</v>
      </c>
      <c r="AW6" s="76">
        <v>1237</v>
      </c>
      <c r="AX6" s="76">
        <v>1240</v>
      </c>
      <c r="AY6" s="76">
        <v>1245</v>
      </c>
      <c r="AZ6" s="81">
        <v>1259.1666666666599</v>
      </c>
      <c r="BA6" s="83">
        <v>1450</v>
      </c>
      <c r="BB6" s="86">
        <f t="shared" ref="BB6:BB9" si="0">(BA6-AO6)/AO6*100</f>
        <v>19.834710743801654</v>
      </c>
      <c r="BC6" s="86">
        <f t="shared" ref="BC6:BC9" si="1">(BA6-AZ6)/AZ6*100</f>
        <v>15.155526141628679</v>
      </c>
    </row>
    <row r="7" spans="1:55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1">
        <v>32000</v>
      </c>
      <c r="AP7" s="71">
        <v>32000</v>
      </c>
      <c r="AQ7" s="71">
        <v>32000</v>
      </c>
      <c r="AR7" s="71">
        <v>32400</v>
      </c>
      <c r="AS7" s="76">
        <v>32300</v>
      </c>
      <c r="AT7" s="76">
        <v>32360</v>
      </c>
      <c r="AU7" s="76">
        <v>32367</v>
      </c>
      <c r="AV7" s="76">
        <v>32678</v>
      </c>
      <c r="AW7" s="76">
        <v>32750</v>
      </c>
      <c r="AX7" s="76">
        <v>32800</v>
      </c>
      <c r="AY7" s="76">
        <v>32800</v>
      </c>
      <c r="AZ7" s="81">
        <v>33000</v>
      </c>
      <c r="BA7" s="83">
        <v>33000</v>
      </c>
      <c r="BB7" s="86">
        <f t="shared" si="0"/>
        <v>3.125</v>
      </c>
      <c r="BC7" s="86">
        <f t="shared" si="1"/>
        <v>0</v>
      </c>
    </row>
    <row r="8" spans="1:55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3">
        <v>75</v>
      </c>
      <c r="AP8" s="67">
        <v>70</v>
      </c>
      <c r="AQ8" s="73">
        <v>75</v>
      </c>
      <c r="AR8" s="73">
        <v>72</v>
      </c>
      <c r="AS8" s="77">
        <v>74</v>
      </c>
      <c r="AT8" s="77">
        <v>76</v>
      </c>
      <c r="AU8" s="77">
        <v>79</v>
      </c>
      <c r="AV8" s="77">
        <v>80</v>
      </c>
      <c r="AW8" s="77">
        <v>86</v>
      </c>
      <c r="AX8" s="77">
        <v>89</v>
      </c>
      <c r="AY8" s="77">
        <v>90</v>
      </c>
      <c r="AZ8" s="81">
        <v>87</v>
      </c>
      <c r="BA8" s="82">
        <v>98</v>
      </c>
      <c r="BB8" s="86">
        <f t="shared" si="0"/>
        <v>30.666666666666664</v>
      </c>
      <c r="BC8" s="86">
        <f t="shared" si="1"/>
        <v>12.643678160919542</v>
      </c>
    </row>
    <row r="9" spans="1:55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3">
        <v>1500</v>
      </c>
      <c r="AP9" s="67">
        <v>1780.87</v>
      </c>
      <c r="AQ9" s="73">
        <v>1800</v>
      </c>
      <c r="AR9" s="73">
        <v>1790</v>
      </c>
      <c r="AS9" s="77">
        <v>1800</v>
      </c>
      <c r="AT9" s="77">
        <v>1800</v>
      </c>
      <c r="AU9" s="77">
        <v>1850</v>
      </c>
      <c r="AV9" s="77">
        <v>1850</v>
      </c>
      <c r="AW9" s="77">
        <v>1890</v>
      </c>
      <c r="AX9" s="77">
        <v>1890</v>
      </c>
      <c r="AY9" s="77">
        <v>1890</v>
      </c>
      <c r="AZ9" s="81">
        <v>1820</v>
      </c>
      <c r="BA9" s="82">
        <v>1975</v>
      </c>
      <c r="BB9" s="86">
        <f t="shared" si="0"/>
        <v>31.666666666666664</v>
      </c>
      <c r="BC9" s="86">
        <f t="shared" si="1"/>
        <v>8.5164835164835164</v>
      </c>
    </row>
    <row r="11" spans="1:55" ht="15" customHeight="1" x14ac:dyDescent="0.25">
      <c r="AD11" s="7"/>
    </row>
    <row r="12" spans="1:55" ht="15" customHeight="1" x14ac:dyDescent="0.25">
      <c r="AD12" s="7"/>
      <c r="AE12" s="54"/>
    </row>
    <row r="13" spans="1:55" ht="15" customHeight="1" x14ac:dyDescent="0.25">
      <c r="AD13" s="53"/>
      <c r="AE13" s="54"/>
    </row>
    <row r="14" spans="1:55" ht="15" customHeight="1" x14ac:dyDescent="0.25">
      <c r="AD14" s="7"/>
      <c r="AE14" s="54"/>
    </row>
    <row r="15" spans="1:55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C9"/>
  <sheetViews>
    <sheetView zoomScale="120" zoomScaleNormal="120" workbookViewId="0">
      <pane xSplit="1" topLeftCell="AV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20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1">
        <v>182</v>
      </c>
      <c r="AP5" s="67">
        <v>175</v>
      </c>
      <c r="AQ5" s="71">
        <v>179</v>
      </c>
      <c r="AR5" s="71">
        <v>180</v>
      </c>
      <c r="AS5" s="76">
        <v>185</v>
      </c>
      <c r="AT5" s="76">
        <v>183</v>
      </c>
      <c r="AU5" s="76">
        <v>185</v>
      </c>
      <c r="AV5" s="76">
        <v>187</v>
      </c>
      <c r="AW5" s="76">
        <v>190</v>
      </c>
      <c r="AX5" s="76">
        <v>194</v>
      </c>
      <c r="AY5" s="76">
        <v>195</v>
      </c>
      <c r="AZ5" s="81">
        <v>185</v>
      </c>
      <c r="BA5" s="83">
        <v>199</v>
      </c>
      <c r="BB5" s="86">
        <f>(BA5-AO5)/AO5*100</f>
        <v>9.3406593406593412</v>
      </c>
      <c r="BC5" s="86">
        <f>(BA5-AZ5)/AZ5*100</f>
        <v>7.5675675675675684</v>
      </c>
    </row>
    <row r="6" spans="1:55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1">
        <v>1250</v>
      </c>
      <c r="AP6" s="67">
        <v>1254.8571428571399</v>
      </c>
      <c r="AQ6" s="71">
        <v>1252</v>
      </c>
      <c r="AR6" s="71">
        <v>1255</v>
      </c>
      <c r="AS6" s="76">
        <v>1258</v>
      </c>
      <c r="AT6" s="76">
        <v>1259</v>
      </c>
      <c r="AU6" s="76">
        <v>1260</v>
      </c>
      <c r="AV6" s="76">
        <v>1264</v>
      </c>
      <c r="AW6" s="76">
        <v>1275</v>
      </c>
      <c r="AX6" s="76">
        <v>1280</v>
      </c>
      <c r="AY6" s="76">
        <v>1325</v>
      </c>
      <c r="AZ6" s="81">
        <v>1350</v>
      </c>
      <c r="BA6" s="83">
        <v>1420</v>
      </c>
      <c r="BB6" s="86">
        <f t="shared" ref="BB6:BB9" si="0">(BA6-AO6)/AO6*100</f>
        <v>13.600000000000001</v>
      </c>
      <c r="BC6" s="86">
        <f t="shared" ref="BC6:BC9" si="1">(BA6-AZ6)/AZ6*100</f>
        <v>5.1851851851851851</v>
      </c>
    </row>
    <row r="7" spans="1:55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1">
        <v>32045</v>
      </c>
      <c r="AP7" s="67">
        <v>32000</v>
      </c>
      <c r="AQ7" s="71">
        <v>32000</v>
      </c>
      <c r="AR7" s="71">
        <v>32100</v>
      </c>
      <c r="AS7" s="76">
        <v>32150</v>
      </c>
      <c r="AT7" s="76">
        <v>32200</v>
      </c>
      <c r="AU7" s="76">
        <v>32250</v>
      </c>
      <c r="AV7" s="76">
        <v>32270</v>
      </c>
      <c r="AW7" s="76">
        <v>32300</v>
      </c>
      <c r="AX7" s="76">
        <v>32500</v>
      </c>
      <c r="AY7" s="76">
        <v>32600</v>
      </c>
      <c r="AZ7" s="76">
        <v>32600</v>
      </c>
      <c r="BA7" s="76">
        <v>32600</v>
      </c>
      <c r="BB7" s="86">
        <f t="shared" si="0"/>
        <v>1.7319394601341864</v>
      </c>
      <c r="BC7" s="86">
        <f t="shared" si="1"/>
        <v>0</v>
      </c>
    </row>
    <row r="8" spans="1:55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3">
        <v>176</v>
      </c>
      <c r="AP8" s="67">
        <v>188.57142857142799</v>
      </c>
      <c r="AQ8" s="73">
        <v>180</v>
      </c>
      <c r="AR8" s="73">
        <v>185</v>
      </c>
      <c r="AS8" s="77">
        <v>182</v>
      </c>
      <c r="AT8" s="77">
        <v>180</v>
      </c>
      <c r="AU8" s="77">
        <v>180</v>
      </c>
      <c r="AV8" s="77">
        <v>183</v>
      </c>
      <c r="AW8" s="77">
        <v>185</v>
      </c>
      <c r="AX8" s="77">
        <v>186</v>
      </c>
      <c r="AY8" s="77">
        <v>190</v>
      </c>
      <c r="AZ8" s="81">
        <v>186.666666666667</v>
      </c>
      <c r="BA8" s="77">
        <v>200</v>
      </c>
      <c r="BB8" s="86">
        <f t="shared" si="0"/>
        <v>13.636363636363635</v>
      </c>
      <c r="BC8" s="86">
        <f t="shared" si="1"/>
        <v>7.1428571428569523</v>
      </c>
    </row>
    <row r="9" spans="1:55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3">
        <v>395</v>
      </c>
      <c r="AP9" s="73">
        <v>395</v>
      </c>
      <c r="AQ9" s="73">
        <v>392</v>
      </c>
      <c r="AR9" s="73">
        <v>396</v>
      </c>
      <c r="AS9" s="77">
        <v>395</v>
      </c>
      <c r="AT9" s="77">
        <v>194</v>
      </c>
      <c r="AU9" s="77">
        <v>195</v>
      </c>
      <c r="AV9" s="77">
        <v>196</v>
      </c>
      <c r="AW9" s="77">
        <v>199</v>
      </c>
      <c r="AX9" s="77">
        <v>200</v>
      </c>
      <c r="AY9" s="77">
        <v>200</v>
      </c>
      <c r="AZ9" s="77">
        <v>200.5</v>
      </c>
      <c r="BA9" s="77">
        <v>250</v>
      </c>
      <c r="BB9" s="86">
        <f t="shared" si="0"/>
        <v>-36.708860759493675</v>
      </c>
      <c r="BC9" s="86">
        <f t="shared" si="1"/>
        <v>24.688279301745634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C15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54" max="54" width="13.42578125" customWidth="1"/>
    <col min="55" max="55" width="17.42578125" customWidth="1"/>
  </cols>
  <sheetData>
    <row r="1" spans="1:55" ht="15" customHeight="1" x14ac:dyDescent="0.25">
      <c r="BB1" s="84"/>
      <c r="BC1" s="84"/>
    </row>
    <row r="2" spans="1:55" ht="15" customHeight="1" x14ac:dyDescent="0.25">
      <c r="BB2" s="84"/>
      <c r="BC2" s="84"/>
    </row>
    <row r="3" spans="1:55" ht="15" customHeight="1" x14ac:dyDescent="0.25">
      <c r="C3" t="s">
        <v>13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v>170</v>
      </c>
      <c r="AP5" s="67">
        <v>164.166666666667</v>
      </c>
      <c r="AQ5" s="71">
        <v>165</v>
      </c>
      <c r="AR5" s="71">
        <v>168</v>
      </c>
      <c r="AS5" s="76">
        <v>170</v>
      </c>
      <c r="AT5" s="76">
        <v>172</v>
      </c>
      <c r="AU5" s="76">
        <v>175</v>
      </c>
      <c r="AV5" s="76">
        <v>173</v>
      </c>
      <c r="AW5" s="76">
        <v>177</v>
      </c>
      <c r="AX5" s="76">
        <v>180</v>
      </c>
      <c r="AY5" s="76">
        <v>185</v>
      </c>
      <c r="AZ5" s="81">
        <v>179.09090909090901</v>
      </c>
      <c r="BA5" s="83">
        <v>189</v>
      </c>
      <c r="BB5" s="86">
        <f>(BA5-AO5)/AO5*100</f>
        <v>11.176470588235295</v>
      </c>
      <c r="BC5" s="86">
        <f>(BA5-AZ5)/AZ5*100</f>
        <v>5.5329949238579168</v>
      </c>
    </row>
    <row r="6" spans="1:55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v>1140</v>
      </c>
      <c r="AP6" s="67">
        <v>1016.6666666666666</v>
      </c>
      <c r="AQ6" s="71">
        <v>1020</v>
      </c>
      <c r="AR6" s="71">
        <v>1035</v>
      </c>
      <c r="AS6" s="76">
        <v>1020</v>
      </c>
      <c r="AT6" s="76">
        <v>1000</v>
      </c>
      <c r="AU6" s="76">
        <v>1000</v>
      </c>
      <c r="AV6" s="76">
        <v>1100</v>
      </c>
      <c r="AW6" s="76">
        <v>1150</v>
      </c>
      <c r="AX6" s="76">
        <v>1190</v>
      </c>
      <c r="AY6" s="76">
        <v>1200</v>
      </c>
      <c r="AZ6" s="81">
        <v>1150.9090909090901</v>
      </c>
      <c r="BA6" s="83">
        <v>1220</v>
      </c>
      <c r="BB6" s="86">
        <f t="shared" ref="BB6:BB9" si="0">(BA6-AO6)/AO6*100</f>
        <v>7.0175438596491224</v>
      </c>
      <c r="BC6" s="86">
        <f t="shared" ref="BC6:BC9" si="1">(BA6-AZ6)/AZ6*100</f>
        <v>6.0031595576620038</v>
      </c>
    </row>
    <row r="7" spans="1:55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v>32500</v>
      </c>
      <c r="AP7" s="67">
        <v>31000</v>
      </c>
      <c r="AQ7" s="71">
        <v>32000</v>
      </c>
      <c r="AR7" s="71">
        <v>31500</v>
      </c>
      <c r="AS7" s="76">
        <v>31350</v>
      </c>
      <c r="AT7" s="76">
        <v>31345</v>
      </c>
      <c r="AU7" s="76">
        <v>31350</v>
      </c>
      <c r="AV7" s="76">
        <v>31355</v>
      </c>
      <c r="AW7" s="76">
        <v>31400</v>
      </c>
      <c r="AX7" s="76">
        <v>31600</v>
      </c>
      <c r="AY7" s="76">
        <v>31650</v>
      </c>
      <c r="AZ7" s="81">
        <v>31500</v>
      </c>
      <c r="BA7" s="83">
        <v>31500</v>
      </c>
      <c r="BB7" s="86">
        <f t="shared" si="0"/>
        <v>-3.0769230769230771</v>
      </c>
      <c r="BC7" s="86">
        <f t="shared" si="1"/>
        <v>0</v>
      </c>
    </row>
    <row r="8" spans="1:55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2">
        <v>170</v>
      </c>
      <c r="AP8" s="67">
        <v>162.5</v>
      </c>
      <c r="AQ8" s="73">
        <v>165</v>
      </c>
      <c r="AR8" s="73">
        <v>170</v>
      </c>
      <c r="AS8" s="77">
        <v>168</v>
      </c>
      <c r="AT8" s="77">
        <v>170</v>
      </c>
      <c r="AU8" s="77">
        <v>172</v>
      </c>
      <c r="AV8" s="77">
        <v>176</v>
      </c>
      <c r="AW8" s="77">
        <v>180</v>
      </c>
      <c r="AX8" s="77">
        <v>180</v>
      </c>
      <c r="AY8" s="77">
        <v>184</v>
      </c>
      <c r="AZ8" s="81">
        <v>179</v>
      </c>
      <c r="BA8" s="82">
        <v>220</v>
      </c>
      <c r="BB8" s="86">
        <f t="shared" si="0"/>
        <v>29.411764705882355</v>
      </c>
      <c r="BC8" s="86">
        <f t="shared" si="1"/>
        <v>22.905027932960895</v>
      </c>
    </row>
    <row r="9" spans="1:55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2">
        <v>1000</v>
      </c>
      <c r="AP9" s="67">
        <v>900</v>
      </c>
      <c r="AQ9" s="73">
        <v>920</v>
      </c>
      <c r="AR9" s="73">
        <v>940</v>
      </c>
      <c r="AS9" s="77">
        <v>920</v>
      </c>
      <c r="AT9" s="77">
        <v>900</v>
      </c>
      <c r="AU9" s="77">
        <v>900</v>
      </c>
      <c r="AV9" s="77">
        <v>903</v>
      </c>
      <c r="AW9" s="77">
        <v>905</v>
      </c>
      <c r="AX9" s="77">
        <v>900</v>
      </c>
      <c r="AY9" s="77">
        <v>902</v>
      </c>
      <c r="AZ9" s="81">
        <v>882</v>
      </c>
      <c r="BA9" s="82">
        <v>970</v>
      </c>
      <c r="BB9" s="86">
        <f t="shared" si="0"/>
        <v>-3</v>
      </c>
      <c r="BC9" s="86">
        <f t="shared" si="1"/>
        <v>9.9773242630385486</v>
      </c>
    </row>
    <row r="11" spans="1:55" ht="15" customHeight="1" x14ac:dyDescent="0.25">
      <c r="AF11" s="7"/>
    </row>
    <row r="12" spans="1:55" ht="15" customHeight="1" x14ac:dyDescent="0.25">
      <c r="AF12" s="7"/>
    </row>
    <row r="13" spans="1:55" ht="15" customHeight="1" x14ac:dyDescent="0.25">
      <c r="AF13" s="7"/>
    </row>
    <row r="14" spans="1:55" ht="15" customHeight="1" x14ac:dyDescent="0.25">
      <c r="AF14" s="7"/>
    </row>
    <row r="15" spans="1:55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C9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21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v>210</v>
      </c>
      <c r="AP5" s="67">
        <v>200.333333333333</v>
      </c>
      <c r="AQ5" s="71">
        <v>215</v>
      </c>
      <c r="AR5" s="71">
        <v>218</v>
      </c>
      <c r="AS5" s="76">
        <v>219</v>
      </c>
      <c r="AT5" s="76">
        <v>220</v>
      </c>
      <c r="AU5" s="76">
        <v>210</v>
      </c>
      <c r="AV5" s="76">
        <v>215</v>
      </c>
      <c r="AW5" s="76">
        <v>220</v>
      </c>
      <c r="AX5" s="76">
        <v>240</v>
      </c>
      <c r="AY5" s="76">
        <v>230</v>
      </c>
      <c r="AZ5" s="81">
        <v>251.42857142857099</v>
      </c>
      <c r="BA5" s="83">
        <v>286</v>
      </c>
      <c r="BB5" s="86">
        <f>(BA5-AO5)/AO5*100</f>
        <v>36.19047619047619</v>
      </c>
      <c r="BC5" s="86">
        <f>(BA5-AZ5)/AZ5*100</f>
        <v>13.750000000000199</v>
      </c>
    </row>
    <row r="6" spans="1:55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v>2110</v>
      </c>
      <c r="AP6" s="67">
        <v>2205.7142857142799</v>
      </c>
      <c r="AQ6" s="71">
        <v>2207</v>
      </c>
      <c r="AR6" s="71">
        <v>2210</v>
      </c>
      <c r="AS6" s="76">
        <v>2215</v>
      </c>
      <c r="AT6" s="76">
        <v>2210</v>
      </c>
      <c r="AU6" s="76">
        <v>2215</v>
      </c>
      <c r="AV6" s="76">
        <v>2217</v>
      </c>
      <c r="AW6" s="76">
        <v>2220</v>
      </c>
      <c r="AX6" s="76">
        <v>2300</v>
      </c>
      <c r="AY6" s="76">
        <v>2370</v>
      </c>
      <c r="AZ6" s="81">
        <v>2222.2222222222199</v>
      </c>
      <c r="BA6" s="83">
        <v>2300</v>
      </c>
      <c r="BB6" s="86">
        <f t="shared" ref="BB6:BB9" si="0">(BA6-AO6)/AO6*100</f>
        <v>9.0047393364928912</v>
      </c>
      <c r="BC6" s="86">
        <f t="shared" ref="BC6:BC9" si="1">(BA6-AZ6)/AZ6*100</f>
        <v>3.5000000000001084</v>
      </c>
    </row>
    <row r="7" spans="1:55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v>28450</v>
      </c>
      <c r="AP7" s="74">
        <v>28050</v>
      </c>
      <c r="AQ7" s="74">
        <v>28200</v>
      </c>
      <c r="AR7" s="74">
        <v>28250</v>
      </c>
      <c r="AS7" s="79">
        <v>28280</v>
      </c>
      <c r="AT7" s="79">
        <v>28300</v>
      </c>
      <c r="AU7" s="79">
        <v>28330</v>
      </c>
      <c r="AV7" s="79">
        <v>28340</v>
      </c>
      <c r="AW7" s="79">
        <v>28385</v>
      </c>
      <c r="AX7" s="79">
        <v>28400</v>
      </c>
      <c r="AY7" s="79">
        <v>28450</v>
      </c>
      <c r="AZ7" s="79">
        <v>28450</v>
      </c>
      <c r="BA7" s="79">
        <v>28450</v>
      </c>
      <c r="BB7" s="86">
        <f t="shared" si="0"/>
        <v>0</v>
      </c>
      <c r="BC7" s="86">
        <f t="shared" si="1"/>
        <v>0</v>
      </c>
    </row>
    <row r="8" spans="1:55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2">
        <v>85</v>
      </c>
      <c r="AP8" s="67">
        <v>86.315789473684205</v>
      </c>
      <c r="AQ8" s="72">
        <v>82</v>
      </c>
      <c r="AR8" s="72">
        <v>85</v>
      </c>
      <c r="AS8" s="80">
        <v>83</v>
      </c>
      <c r="AT8" s="80">
        <v>85</v>
      </c>
      <c r="AU8" s="80">
        <v>84</v>
      </c>
      <c r="AV8" s="80">
        <v>85</v>
      </c>
      <c r="AW8" s="80">
        <v>90</v>
      </c>
      <c r="AX8" s="80">
        <v>97</v>
      </c>
      <c r="AY8" s="80">
        <v>99</v>
      </c>
      <c r="AZ8" s="81">
        <v>95.8333333333333</v>
      </c>
      <c r="BA8" s="80">
        <v>110</v>
      </c>
      <c r="BB8" s="86">
        <f t="shared" si="0"/>
        <v>29.411764705882355</v>
      </c>
      <c r="BC8" s="86">
        <f t="shared" si="1"/>
        <v>14.782608695652213</v>
      </c>
    </row>
    <row r="9" spans="1:55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2">
        <v>450</v>
      </c>
      <c r="AP9" s="72">
        <v>450</v>
      </c>
      <c r="AQ9" s="72">
        <v>435</v>
      </c>
      <c r="AR9" s="72">
        <v>440</v>
      </c>
      <c r="AS9" s="80">
        <v>440</v>
      </c>
      <c r="AT9" s="80">
        <v>450</v>
      </c>
      <c r="AU9" s="80">
        <v>450</v>
      </c>
      <c r="AV9" s="80">
        <v>455</v>
      </c>
      <c r="AW9" s="80">
        <v>460</v>
      </c>
      <c r="AX9" s="80">
        <v>450</v>
      </c>
      <c r="AY9" s="80">
        <v>455</v>
      </c>
      <c r="AZ9" s="82">
        <v>450</v>
      </c>
      <c r="BA9" s="80">
        <v>490</v>
      </c>
      <c r="BB9" s="86">
        <f t="shared" si="0"/>
        <v>8.8888888888888893</v>
      </c>
      <c r="BC9" s="86">
        <f t="shared" si="1"/>
        <v>8.8888888888888893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C11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14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v>137</v>
      </c>
      <c r="AP5" s="67">
        <v>149.25925925925927</v>
      </c>
      <c r="AQ5" s="71">
        <v>146</v>
      </c>
      <c r="AR5" s="71">
        <v>150</v>
      </c>
      <c r="AS5" s="76">
        <v>152</v>
      </c>
      <c r="AT5" s="76">
        <v>155</v>
      </c>
      <c r="AU5" s="76">
        <v>160</v>
      </c>
      <c r="AV5" s="76">
        <v>162</v>
      </c>
      <c r="AW5" s="76">
        <v>166</v>
      </c>
      <c r="AX5" s="76">
        <v>170</v>
      </c>
      <c r="AY5" s="76">
        <v>168</v>
      </c>
      <c r="AZ5" s="81">
        <v>176.923076923076</v>
      </c>
      <c r="BA5" s="83">
        <v>230</v>
      </c>
      <c r="BB5" s="86">
        <f>(BA5-AO5)/AO5*100</f>
        <v>67.883211678832112</v>
      </c>
      <c r="BC5" s="86">
        <f>(BA5-AZ5)/AZ5*100</f>
        <v>30.000000000000682</v>
      </c>
    </row>
    <row r="6" spans="1:55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v>945</v>
      </c>
      <c r="AP6" s="67">
        <v>961.90476190476204</v>
      </c>
      <c r="AQ6" s="71">
        <v>950</v>
      </c>
      <c r="AR6" s="71">
        <v>955</v>
      </c>
      <c r="AS6" s="76">
        <v>957</v>
      </c>
      <c r="AT6" s="76">
        <v>955</v>
      </c>
      <c r="AU6" s="76">
        <v>958</v>
      </c>
      <c r="AV6" s="76">
        <v>960</v>
      </c>
      <c r="AW6" s="76">
        <v>964</v>
      </c>
      <c r="AX6" s="76">
        <v>967</v>
      </c>
      <c r="AY6" s="76">
        <v>970</v>
      </c>
      <c r="AZ6" s="81">
        <v>989.23076923075996</v>
      </c>
      <c r="BA6" s="83">
        <v>1000</v>
      </c>
      <c r="BB6" s="86">
        <f t="shared" ref="BB6:BB9" si="0">(BA6-AO6)/AO6*100</f>
        <v>5.8201058201058196</v>
      </c>
      <c r="BC6" s="86">
        <f t="shared" ref="BC6:BC9" si="1">(BA6-AZ6)/AZ6*100</f>
        <v>1.0886469673415382</v>
      </c>
    </row>
    <row r="7" spans="1:55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v>32000</v>
      </c>
      <c r="AP7" s="74">
        <v>32000</v>
      </c>
      <c r="AQ7" s="74">
        <v>32500</v>
      </c>
      <c r="AR7" s="74">
        <v>32450</v>
      </c>
      <c r="AS7" s="79">
        <v>32470</v>
      </c>
      <c r="AT7" s="79">
        <v>32470</v>
      </c>
      <c r="AU7" s="79">
        <v>32490</v>
      </c>
      <c r="AV7" s="79">
        <v>32500</v>
      </c>
      <c r="AW7" s="79">
        <v>32700</v>
      </c>
      <c r="AX7" s="79">
        <v>32700</v>
      </c>
      <c r="AY7" s="79">
        <v>32740</v>
      </c>
      <c r="AZ7" s="79">
        <v>32700</v>
      </c>
      <c r="BA7" s="79">
        <v>32700</v>
      </c>
      <c r="BB7" s="86">
        <f t="shared" si="0"/>
        <v>2.1875</v>
      </c>
      <c r="BC7" s="86">
        <f t="shared" si="1"/>
        <v>0</v>
      </c>
    </row>
    <row r="8" spans="1:55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2">
        <v>150</v>
      </c>
      <c r="AP8" s="67">
        <v>158.75</v>
      </c>
      <c r="AQ8" s="72">
        <v>154</v>
      </c>
      <c r="AR8" s="72">
        <v>150</v>
      </c>
      <c r="AS8" s="80">
        <v>153</v>
      </c>
      <c r="AT8" s="80">
        <v>152</v>
      </c>
      <c r="AU8" s="80">
        <v>155</v>
      </c>
      <c r="AV8" s="80">
        <v>155</v>
      </c>
      <c r="AW8" s="80">
        <v>160</v>
      </c>
      <c r="AX8" s="80">
        <v>162</v>
      </c>
      <c r="AY8" s="80">
        <v>165</v>
      </c>
      <c r="AZ8" s="81">
        <v>162.5</v>
      </c>
      <c r="BA8" s="80">
        <v>174</v>
      </c>
      <c r="BB8" s="86">
        <f t="shared" si="0"/>
        <v>16</v>
      </c>
      <c r="BC8" s="86">
        <f t="shared" si="1"/>
        <v>7.0769230769230766</v>
      </c>
    </row>
    <row r="9" spans="1:55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2">
        <v>500</v>
      </c>
      <c r="AP9" s="72">
        <v>500</v>
      </c>
      <c r="AQ9" s="72">
        <v>500.5</v>
      </c>
      <c r="AR9" s="72">
        <v>510</v>
      </c>
      <c r="AS9" s="80">
        <v>505</v>
      </c>
      <c r="AT9" s="80">
        <v>500</v>
      </c>
      <c r="AU9" s="80">
        <v>550</v>
      </c>
      <c r="AV9" s="80">
        <v>553</v>
      </c>
      <c r="AW9" s="80">
        <v>559</v>
      </c>
      <c r="AX9" s="80">
        <v>600</v>
      </c>
      <c r="AY9" s="80">
        <v>607</v>
      </c>
      <c r="AZ9" s="81">
        <v>600</v>
      </c>
      <c r="BA9" s="80">
        <v>640</v>
      </c>
      <c r="BB9" s="86">
        <f t="shared" si="0"/>
        <v>28.000000000000004</v>
      </c>
      <c r="BC9" s="86">
        <f t="shared" si="1"/>
        <v>6.666666666666667</v>
      </c>
    </row>
    <row r="11" spans="1:55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C9"/>
  <sheetViews>
    <sheetView zoomScale="120" zoomScaleNormal="120" workbookViewId="0">
      <pane xSplit="1" topLeftCell="AV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19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v>146</v>
      </c>
      <c r="AP5" s="67">
        <v>141</v>
      </c>
      <c r="AQ5" s="71">
        <v>143</v>
      </c>
      <c r="AR5" s="71">
        <v>145</v>
      </c>
      <c r="AS5" s="76">
        <v>148</v>
      </c>
      <c r="AT5" s="76">
        <v>150</v>
      </c>
      <c r="AU5" s="76">
        <v>153</v>
      </c>
      <c r="AV5" s="76">
        <v>155</v>
      </c>
      <c r="AW5" s="76">
        <v>158</v>
      </c>
      <c r="AX5" s="76">
        <v>160</v>
      </c>
      <c r="AY5" s="76">
        <v>166</v>
      </c>
      <c r="AZ5" s="81">
        <v>170</v>
      </c>
      <c r="BA5" s="81">
        <v>170</v>
      </c>
      <c r="BB5" s="86">
        <f>(BA5-AO5)/AO5*100</f>
        <v>16.43835616438356</v>
      </c>
      <c r="BC5" s="86">
        <f>(BA5-AZ5)/AZ5*100</f>
        <v>0</v>
      </c>
    </row>
    <row r="6" spans="1:55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v>1520</v>
      </c>
      <c r="AP6" s="67">
        <v>1604</v>
      </c>
      <c r="AQ6" s="71">
        <v>1550</v>
      </c>
      <c r="AR6" s="71">
        <v>1600</v>
      </c>
      <c r="AS6" s="76">
        <v>1560</v>
      </c>
      <c r="AT6" s="76">
        <v>1562</v>
      </c>
      <c r="AU6" s="76">
        <v>1565</v>
      </c>
      <c r="AV6" s="76">
        <v>1568</v>
      </c>
      <c r="AW6" s="76">
        <v>1570</v>
      </c>
      <c r="AX6" s="76">
        <v>1585</v>
      </c>
      <c r="AY6" s="76">
        <v>1587</v>
      </c>
      <c r="AZ6" s="81">
        <v>1666.6666666666699</v>
      </c>
      <c r="BA6" s="81">
        <v>1666.6666666666699</v>
      </c>
      <c r="BB6" s="86">
        <f t="shared" ref="BB6:BB9" si="0">(BA6-AO6)/AO6*100</f>
        <v>9.6491228070177577</v>
      </c>
      <c r="BC6" s="86">
        <f t="shared" ref="BC6:BC9" si="1">(BA6-AZ6)/AZ6*100</f>
        <v>0</v>
      </c>
    </row>
    <row r="7" spans="1:55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v>27600</v>
      </c>
      <c r="AP7" s="67">
        <v>26020</v>
      </c>
      <c r="AQ7" s="71">
        <v>26000</v>
      </c>
      <c r="AR7" s="71">
        <v>26200</v>
      </c>
      <c r="AS7" s="76">
        <v>26300</v>
      </c>
      <c r="AT7" s="76">
        <v>26200</v>
      </c>
      <c r="AU7" s="76">
        <v>26250</v>
      </c>
      <c r="AV7" s="76">
        <v>26300</v>
      </c>
      <c r="AW7" s="76">
        <v>26400</v>
      </c>
      <c r="AX7" s="76">
        <v>26450</v>
      </c>
      <c r="AY7" s="76">
        <v>26470</v>
      </c>
      <c r="AZ7" s="81">
        <v>25700</v>
      </c>
      <c r="BA7" s="81">
        <v>25700</v>
      </c>
      <c r="BB7" s="86">
        <f t="shared" si="0"/>
        <v>-6.8840579710144931</v>
      </c>
      <c r="BC7" s="86">
        <f t="shared" si="1"/>
        <v>0</v>
      </c>
    </row>
    <row r="8" spans="1:55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2">
        <v>75</v>
      </c>
      <c r="AP8" s="72">
        <v>75</v>
      </c>
      <c r="AQ8" s="73">
        <v>78</v>
      </c>
      <c r="AR8" s="73">
        <v>79</v>
      </c>
      <c r="AS8" s="77">
        <v>80</v>
      </c>
      <c r="AT8" s="77">
        <v>80</v>
      </c>
      <c r="AU8" s="77">
        <v>87</v>
      </c>
      <c r="AV8" s="77">
        <v>90</v>
      </c>
      <c r="AW8" s="77">
        <v>96</v>
      </c>
      <c r="AX8" s="77">
        <v>95</v>
      </c>
      <c r="AY8" s="77">
        <v>98</v>
      </c>
      <c r="AZ8" s="81">
        <v>90</v>
      </c>
      <c r="BA8" s="81">
        <v>90</v>
      </c>
      <c r="BB8" s="86">
        <f t="shared" si="0"/>
        <v>20</v>
      </c>
      <c r="BC8" s="86">
        <f t="shared" si="1"/>
        <v>0</v>
      </c>
    </row>
    <row r="9" spans="1:55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2">
        <v>170</v>
      </c>
      <c r="AP9" s="67">
        <v>183</v>
      </c>
      <c r="AQ9" s="73">
        <v>180</v>
      </c>
      <c r="AR9" s="73">
        <v>180</v>
      </c>
      <c r="AS9" s="77">
        <v>183</v>
      </c>
      <c r="AT9" s="77">
        <v>185</v>
      </c>
      <c r="AU9" s="77">
        <v>190</v>
      </c>
      <c r="AV9" s="77">
        <v>190</v>
      </c>
      <c r="AW9" s="77">
        <v>197</v>
      </c>
      <c r="AX9" s="77">
        <v>198</v>
      </c>
      <c r="AY9" s="77">
        <v>198</v>
      </c>
      <c r="AZ9" s="82">
        <v>190</v>
      </c>
      <c r="BA9" s="82">
        <v>190</v>
      </c>
      <c r="BB9" s="86">
        <f t="shared" si="0"/>
        <v>11.76470588235294</v>
      </c>
      <c r="BC9" s="86">
        <f t="shared" si="1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C9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15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v>137</v>
      </c>
      <c r="AP5" s="67">
        <v>147.72727272727272</v>
      </c>
      <c r="AQ5" s="71">
        <v>145</v>
      </c>
      <c r="AR5" s="71">
        <v>149</v>
      </c>
      <c r="AS5" s="76">
        <v>150</v>
      </c>
      <c r="AT5" s="76">
        <v>150</v>
      </c>
      <c r="AU5" s="76">
        <v>156</v>
      </c>
      <c r="AV5" s="76">
        <v>155</v>
      </c>
      <c r="AW5" s="76">
        <v>157</v>
      </c>
      <c r="AX5" s="76">
        <v>158</v>
      </c>
      <c r="AY5" s="76">
        <v>160</v>
      </c>
      <c r="AZ5" s="81">
        <v>163.04347826086999</v>
      </c>
      <c r="BA5" s="83">
        <v>184</v>
      </c>
      <c r="BB5" s="86">
        <f>(BA5-AO5)/AO5*100</f>
        <v>34.306569343065696</v>
      </c>
      <c r="BC5" s="86">
        <f>(BA5-AZ5)/AZ5*100</f>
        <v>12.853333333333039</v>
      </c>
    </row>
    <row r="6" spans="1:55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v>1510</v>
      </c>
      <c r="AP6" s="67">
        <v>1553.125</v>
      </c>
      <c r="AQ6" s="71">
        <v>1555</v>
      </c>
      <c r="AR6" s="71">
        <v>1560</v>
      </c>
      <c r="AS6" s="76">
        <v>1550</v>
      </c>
      <c r="AT6" s="76">
        <v>1560</v>
      </c>
      <c r="AU6" s="76">
        <v>1570</v>
      </c>
      <c r="AV6" s="76">
        <v>1570</v>
      </c>
      <c r="AW6" s="76">
        <v>1573</v>
      </c>
      <c r="AX6" s="76">
        <v>1580</v>
      </c>
      <c r="AY6" s="76">
        <v>1584</v>
      </c>
      <c r="AZ6" s="81">
        <v>1636.3157894736801</v>
      </c>
      <c r="BA6" s="83">
        <v>1900</v>
      </c>
      <c r="BB6" s="86">
        <f t="shared" ref="BB6:BB9" si="0">(BA6-AO6)/AO6*100</f>
        <v>25.827814569536422</v>
      </c>
      <c r="BC6" s="86">
        <f t="shared" ref="BC6:BC9" si="1">(BA6-AZ6)/AZ6*100</f>
        <v>16.114506272113513</v>
      </c>
    </row>
    <row r="7" spans="1:55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v>32150</v>
      </c>
      <c r="AP7" s="67">
        <v>32500</v>
      </c>
      <c r="AQ7" s="71">
        <v>32500</v>
      </c>
      <c r="AR7" s="71">
        <v>32550</v>
      </c>
      <c r="AS7" s="76">
        <v>32500</v>
      </c>
      <c r="AT7" s="76">
        <v>32450</v>
      </c>
      <c r="AU7" s="76">
        <v>32456</v>
      </c>
      <c r="AV7" s="76">
        <v>32460</v>
      </c>
      <c r="AW7" s="76">
        <v>32500</v>
      </c>
      <c r="AX7" s="76">
        <v>32550</v>
      </c>
      <c r="AY7" s="76">
        <v>32500</v>
      </c>
      <c r="AZ7" s="81">
        <v>33000</v>
      </c>
      <c r="BA7" s="83">
        <v>33000</v>
      </c>
      <c r="BB7" s="86">
        <f t="shared" si="0"/>
        <v>2.6438569206842923</v>
      </c>
      <c r="BC7" s="86">
        <f t="shared" si="1"/>
        <v>0</v>
      </c>
    </row>
    <row r="8" spans="1:55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2">
        <v>170</v>
      </c>
      <c r="AP8" s="67">
        <v>157.5</v>
      </c>
      <c r="AQ8" s="73">
        <v>160</v>
      </c>
      <c r="AR8" s="73">
        <v>160</v>
      </c>
      <c r="AS8" s="77">
        <v>165</v>
      </c>
      <c r="AT8" s="77">
        <v>168</v>
      </c>
      <c r="AU8" s="77">
        <v>170</v>
      </c>
      <c r="AV8" s="77">
        <v>170</v>
      </c>
      <c r="AW8" s="77">
        <v>174</v>
      </c>
      <c r="AX8" s="77">
        <v>180</v>
      </c>
      <c r="AY8" s="77">
        <v>187</v>
      </c>
      <c r="AZ8" s="81">
        <v>185</v>
      </c>
      <c r="BA8" s="82">
        <v>197</v>
      </c>
      <c r="BB8" s="86">
        <f t="shared" si="0"/>
        <v>15.882352941176469</v>
      </c>
      <c r="BC8" s="86">
        <f t="shared" si="1"/>
        <v>6.4864864864864868</v>
      </c>
    </row>
    <row r="9" spans="1:55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2">
        <v>440</v>
      </c>
      <c r="AP9" s="72">
        <v>440</v>
      </c>
      <c r="AQ9" s="73">
        <v>445</v>
      </c>
      <c r="AR9" s="73">
        <v>450</v>
      </c>
      <c r="AS9" s="77">
        <v>435</v>
      </c>
      <c r="AT9" s="77">
        <v>440</v>
      </c>
      <c r="AU9" s="77">
        <v>450</v>
      </c>
      <c r="AV9" s="77">
        <v>452</v>
      </c>
      <c r="AW9" s="77">
        <v>459</v>
      </c>
      <c r="AX9" s="77">
        <v>500</v>
      </c>
      <c r="AY9" s="77">
        <v>503</v>
      </c>
      <c r="AZ9" s="82">
        <v>500</v>
      </c>
      <c r="BA9" s="82">
        <v>530</v>
      </c>
      <c r="BB9" s="86">
        <f t="shared" si="0"/>
        <v>20.454545454545457</v>
      </c>
      <c r="BC9" s="86">
        <f t="shared" si="1"/>
        <v>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C9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16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v>154</v>
      </c>
      <c r="AP5" s="67">
        <v>147</v>
      </c>
      <c r="AQ5" s="71">
        <v>146</v>
      </c>
      <c r="AR5" s="71">
        <v>148</v>
      </c>
      <c r="AS5" s="76">
        <v>149</v>
      </c>
      <c r="AT5" s="76">
        <v>150</v>
      </c>
      <c r="AU5" s="76">
        <v>160</v>
      </c>
      <c r="AV5" s="76">
        <v>157</v>
      </c>
      <c r="AW5" s="76">
        <v>160</v>
      </c>
      <c r="AX5" s="76">
        <v>160</v>
      </c>
      <c r="AY5" s="76">
        <v>164</v>
      </c>
      <c r="AZ5" s="81">
        <v>176</v>
      </c>
      <c r="BA5" s="83">
        <v>189</v>
      </c>
      <c r="BB5" s="86">
        <f>(BA5-AO5)/AO5*100</f>
        <v>22.727272727272727</v>
      </c>
      <c r="BC5" s="86">
        <f>(BA5-AZ5)/AZ5*100</f>
        <v>7.3863636363636367</v>
      </c>
    </row>
    <row r="6" spans="1:55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v>1350</v>
      </c>
      <c r="AP6" s="67">
        <v>1372</v>
      </c>
      <c r="AQ6" s="71">
        <v>1375</v>
      </c>
      <c r="AR6" s="71">
        <v>1380</v>
      </c>
      <c r="AS6" s="76">
        <v>1385</v>
      </c>
      <c r="AT6" s="76">
        <v>1388</v>
      </c>
      <c r="AU6" s="76">
        <v>1390</v>
      </c>
      <c r="AV6" s="76">
        <v>1392</v>
      </c>
      <c r="AW6" s="76">
        <v>1399</v>
      </c>
      <c r="AX6" s="76">
        <v>1400</v>
      </c>
      <c r="AY6" s="76">
        <v>1430</v>
      </c>
      <c r="AZ6" s="81">
        <v>1453.3333333333301</v>
      </c>
      <c r="BA6" s="83">
        <v>1500</v>
      </c>
      <c r="BB6" s="86">
        <f t="shared" ref="BB6:BB9" si="0">(BA6-AO6)/AO6*100</f>
        <v>11.111111111111111</v>
      </c>
      <c r="BC6" s="86">
        <f t="shared" ref="BC6:BC9" si="1">(BA6-AZ6)/AZ6*100</f>
        <v>3.2110091743121578</v>
      </c>
    </row>
    <row r="7" spans="1:55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3">
        <v>35050</v>
      </c>
      <c r="AP7" s="73">
        <v>35000</v>
      </c>
      <c r="AQ7" s="73">
        <v>35000</v>
      </c>
      <c r="AR7" s="73">
        <v>35300</v>
      </c>
      <c r="AS7" s="77">
        <v>35250</v>
      </c>
      <c r="AT7" s="77">
        <v>35200</v>
      </c>
      <c r="AU7" s="77">
        <v>35245</v>
      </c>
      <c r="AV7" s="77">
        <v>35247</v>
      </c>
      <c r="AW7" s="77">
        <v>35300</v>
      </c>
      <c r="AX7" s="77">
        <v>35380</v>
      </c>
      <c r="AY7" s="77">
        <v>35400</v>
      </c>
      <c r="AZ7" s="77">
        <v>35400</v>
      </c>
      <c r="BA7" s="77">
        <v>35400</v>
      </c>
      <c r="BB7" s="86">
        <f t="shared" si="0"/>
        <v>0.99857346647646217</v>
      </c>
      <c r="BC7" s="86">
        <f t="shared" si="1"/>
        <v>0</v>
      </c>
    </row>
    <row r="8" spans="1:55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3">
        <v>55</v>
      </c>
      <c r="AP8" s="67">
        <v>60</v>
      </c>
      <c r="AQ8" s="73">
        <v>58</v>
      </c>
      <c r="AR8" s="73">
        <v>60</v>
      </c>
      <c r="AS8" s="77">
        <v>59</v>
      </c>
      <c r="AT8" s="77">
        <v>60</v>
      </c>
      <c r="AU8" s="77">
        <v>60</v>
      </c>
      <c r="AV8" s="77">
        <v>64</v>
      </c>
      <c r="AW8" s="77">
        <v>67</v>
      </c>
      <c r="AX8" s="77">
        <v>70</v>
      </c>
      <c r="AY8" s="77">
        <v>70</v>
      </c>
      <c r="AZ8" s="81">
        <v>76.6666666666667</v>
      </c>
      <c r="BA8" s="77">
        <v>97</v>
      </c>
      <c r="BB8" s="86">
        <f t="shared" si="0"/>
        <v>76.363636363636374</v>
      </c>
      <c r="BC8" s="86">
        <f t="shared" si="1"/>
        <v>26.521739130434728</v>
      </c>
    </row>
    <row r="9" spans="1:55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3">
        <v>515</v>
      </c>
      <c r="AP9" s="72">
        <v>500</v>
      </c>
      <c r="AQ9" s="73">
        <v>510</v>
      </c>
      <c r="AR9" s="73">
        <v>500</v>
      </c>
      <c r="AS9" s="77">
        <v>505</v>
      </c>
      <c r="AT9" s="77">
        <v>510</v>
      </c>
      <c r="AU9" s="77">
        <v>510</v>
      </c>
      <c r="AV9" s="77">
        <v>514</v>
      </c>
      <c r="AW9" s="77">
        <v>520</v>
      </c>
      <c r="AX9" s="77">
        <v>500</v>
      </c>
      <c r="AY9" s="77">
        <v>500</v>
      </c>
      <c r="AZ9" s="77">
        <v>500</v>
      </c>
      <c r="BA9" s="77">
        <v>620</v>
      </c>
      <c r="BB9" s="86">
        <f t="shared" si="0"/>
        <v>20.388349514563107</v>
      </c>
      <c r="BC9" s="86">
        <f t="shared" si="1"/>
        <v>24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C11"/>
  <sheetViews>
    <sheetView zoomScale="120" zoomScaleNormal="12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17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v>185</v>
      </c>
      <c r="AP5" s="67">
        <v>170</v>
      </c>
      <c r="AQ5" s="71">
        <v>175</v>
      </c>
      <c r="AR5" s="71">
        <v>180</v>
      </c>
      <c r="AS5" s="76">
        <v>178</v>
      </c>
      <c r="AT5" s="76">
        <v>180</v>
      </c>
      <c r="AU5" s="76">
        <v>182</v>
      </c>
      <c r="AV5" s="76">
        <v>185</v>
      </c>
      <c r="AW5" s="76">
        <v>190</v>
      </c>
      <c r="AX5" s="76">
        <v>194</v>
      </c>
      <c r="AY5" s="76">
        <v>195</v>
      </c>
      <c r="AZ5" s="81">
        <v>186.363636363636</v>
      </c>
      <c r="BA5" s="83">
        <v>194</v>
      </c>
      <c r="BB5" s="86">
        <f>(BA5-AO5)/AO5*100</f>
        <v>4.8648648648648649</v>
      </c>
      <c r="BC5" s="86">
        <f>(BA5-AZ5)/AZ5*100</f>
        <v>4.0975609756099569</v>
      </c>
    </row>
    <row r="6" spans="1:55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v>1345</v>
      </c>
      <c r="AP6" s="67">
        <v>1312.5</v>
      </c>
      <c r="AQ6" s="71">
        <v>1350</v>
      </c>
      <c r="AR6" s="71">
        <v>1360</v>
      </c>
      <c r="AS6" s="76">
        <v>1355</v>
      </c>
      <c r="AT6" s="76">
        <v>1360</v>
      </c>
      <c r="AU6" s="76">
        <v>1364</v>
      </c>
      <c r="AV6" s="76">
        <v>1365</v>
      </c>
      <c r="AW6" s="76">
        <v>1368</v>
      </c>
      <c r="AX6" s="76">
        <v>1370</v>
      </c>
      <c r="AY6" s="76">
        <v>1376</v>
      </c>
      <c r="AZ6" s="81">
        <v>1353.8461538461499</v>
      </c>
      <c r="BA6" s="83">
        <v>1430</v>
      </c>
      <c r="BB6" s="86">
        <f t="shared" ref="BB6:BB9" si="0">(BA6-AO6)/AO6*100</f>
        <v>6.3197026022304827</v>
      </c>
      <c r="BC6" s="86">
        <f t="shared" ref="BC6:BC9" si="1">(BA6-AZ6)/AZ6*100</f>
        <v>5.6250000000003038</v>
      </c>
    </row>
    <row r="7" spans="1:55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2">
        <v>32100</v>
      </c>
      <c r="AP7" s="72">
        <v>32000</v>
      </c>
      <c r="AQ7" s="72">
        <v>32300</v>
      </c>
      <c r="AR7" s="72">
        <v>32400</v>
      </c>
      <c r="AS7" s="80">
        <v>32380</v>
      </c>
      <c r="AT7" s="80">
        <v>32400</v>
      </c>
      <c r="AU7" s="80">
        <v>32460</v>
      </c>
      <c r="AV7" s="80">
        <v>32465</v>
      </c>
      <c r="AW7" s="80">
        <v>32490</v>
      </c>
      <c r="AX7" s="80">
        <v>32500</v>
      </c>
      <c r="AY7" s="80">
        <v>32585</v>
      </c>
      <c r="AZ7" s="80">
        <v>32500</v>
      </c>
      <c r="BA7" s="80">
        <v>32500</v>
      </c>
      <c r="BB7" s="86">
        <f t="shared" si="0"/>
        <v>1.2461059190031152</v>
      </c>
      <c r="BC7" s="86">
        <f t="shared" si="1"/>
        <v>0</v>
      </c>
    </row>
    <row r="8" spans="1:55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2">
        <v>70</v>
      </c>
      <c r="AP8" s="67">
        <v>75</v>
      </c>
      <c r="AQ8" s="72">
        <v>75</v>
      </c>
      <c r="AR8" s="72">
        <v>80</v>
      </c>
      <c r="AS8" s="80">
        <v>85</v>
      </c>
      <c r="AT8" s="80">
        <v>85</v>
      </c>
      <c r="AU8" s="80">
        <v>87</v>
      </c>
      <c r="AV8" s="80">
        <v>89</v>
      </c>
      <c r="AW8" s="80">
        <v>95</v>
      </c>
      <c r="AX8" s="80">
        <v>94</v>
      </c>
      <c r="AY8" s="80">
        <v>95</v>
      </c>
      <c r="AZ8" s="81">
        <v>90.625</v>
      </c>
      <c r="BA8" s="80">
        <v>97</v>
      </c>
      <c r="BB8" s="86">
        <f t="shared" si="0"/>
        <v>38.571428571428577</v>
      </c>
      <c r="BC8" s="86">
        <f t="shared" si="1"/>
        <v>7.0344827586206904</v>
      </c>
    </row>
    <row r="9" spans="1:55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2">
        <v>315</v>
      </c>
      <c r="AP9" s="72">
        <v>300</v>
      </c>
      <c r="AQ9" s="72">
        <v>310</v>
      </c>
      <c r="AR9" s="72">
        <v>320</v>
      </c>
      <c r="AS9" s="80">
        <v>315</v>
      </c>
      <c r="AT9" s="80">
        <v>310</v>
      </c>
      <c r="AU9" s="80">
        <v>320</v>
      </c>
      <c r="AV9" s="80">
        <v>315</v>
      </c>
      <c r="AW9" s="80">
        <v>320</v>
      </c>
      <c r="AX9" s="80">
        <v>300</v>
      </c>
      <c r="AY9" s="80">
        <v>304</v>
      </c>
      <c r="AZ9" s="82">
        <v>300</v>
      </c>
      <c r="BA9" s="80">
        <v>325</v>
      </c>
      <c r="BB9" s="86">
        <f t="shared" si="0"/>
        <v>3.1746031746031744</v>
      </c>
      <c r="BC9" s="86">
        <f t="shared" si="1"/>
        <v>8.3333333333333321</v>
      </c>
    </row>
    <row r="10" spans="1:55" x14ac:dyDescent="0.25">
      <c r="P10" s="19"/>
      <c r="AB10" s="7"/>
    </row>
    <row r="11" spans="1:55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9"/>
  <sheetViews>
    <sheetView zoomScale="130" zoomScaleNormal="13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3" width="9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39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v>280</v>
      </c>
      <c r="AP5" s="67">
        <v>270</v>
      </c>
      <c r="AQ5" s="71">
        <v>272</v>
      </c>
      <c r="AR5" s="71">
        <v>285</v>
      </c>
      <c r="AS5" s="76">
        <v>290</v>
      </c>
      <c r="AT5" s="76">
        <v>289</v>
      </c>
      <c r="AU5" s="76">
        <v>295</v>
      </c>
      <c r="AV5" s="76">
        <v>297</v>
      </c>
      <c r="AW5" s="76">
        <v>300</v>
      </c>
      <c r="AX5" s="76">
        <v>310</v>
      </c>
      <c r="AY5" s="76">
        <v>310</v>
      </c>
      <c r="AZ5" s="81">
        <v>332.5</v>
      </c>
      <c r="BA5" s="81">
        <v>332.5</v>
      </c>
      <c r="BB5" s="86">
        <f>(BA5-AO5)/AO5*100</f>
        <v>18.75</v>
      </c>
      <c r="BC5" s="86">
        <f>(BA5-AZ5)/AZ5*100</f>
        <v>0</v>
      </c>
    </row>
    <row r="6" spans="1:55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v>4050</v>
      </c>
      <c r="AP6" s="67">
        <v>4150</v>
      </c>
      <c r="AQ6" s="71">
        <v>4155</v>
      </c>
      <c r="AR6" s="71">
        <v>4150</v>
      </c>
      <c r="AS6" s="76">
        <v>4155</v>
      </c>
      <c r="AT6" s="76">
        <v>4168</v>
      </c>
      <c r="AU6" s="76">
        <v>4170</v>
      </c>
      <c r="AV6" s="76">
        <v>4176</v>
      </c>
      <c r="AW6" s="76">
        <v>4200</v>
      </c>
      <c r="AX6" s="76">
        <v>4230</v>
      </c>
      <c r="AY6" s="76">
        <v>4235</v>
      </c>
      <c r="AZ6" s="81">
        <v>4120</v>
      </c>
      <c r="BA6" s="81">
        <v>4120</v>
      </c>
      <c r="BB6" s="86">
        <f t="shared" ref="BB6:BB9" si="0">(BA6-AO6)/AO6*100</f>
        <v>1.728395061728395</v>
      </c>
      <c r="BC6" s="86">
        <f t="shared" ref="BC6:BC9" si="1">(BA6-AZ6)/AZ6*100</f>
        <v>0</v>
      </c>
    </row>
    <row r="7" spans="1:55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v>35500</v>
      </c>
      <c r="AP7" s="67">
        <v>33000</v>
      </c>
      <c r="AQ7" s="71">
        <v>33550</v>
      </c>
      <c r="AR7" s="71">
        <v>33400</v>
      </c>
      <c r="AS7" s="76">
        <v>33500</v>
      </c>
      <c r="AT7" s="76">
        <v>33450</v>
      </c>
      <c r="AU7" s="76">
        <v>33450</v>
      </c>
      <c r="AV7" s="76">
        <v>33450</v>
      </c>
      <c r="AW7" s="76">
        <v>33455</v>
      </c>
      <c r="AX7" s="76">
        <v>33460</v>
      </c>
      <c r="AY7" s="76">
        <v>33500</v>
      </c>
      <c r="AZ7" s="81">
        <v>34000</v>
      </c>
      <c r="BA7" s="81">
        <v>34000</v>
      </c>
      <c r="BB7" s="86">
        <f t="shared" si="0"/>
        <v>-4.225352112676056</v>
      </c>
      <c r="BC7" s="86">
        <f t="shared" si="1"/>
        <v>0</v>
      </c>
    </row>
    <row r="8" spans="1:55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2">
        <v>80</v>
      </c>
      <c r="AP8" s="67">
        <v>97.5</v>
      </c>
      <c r="AQ8" s="73">
        <v>95</v>
      </c>
      <c r="AR8" s="73">
        <v>100</v>
      </c>
      <c r="AS8" s="77">
        <v>98</v>
      </c>
      <c r="AT8" s="77">
        <v>99</v>
      </c>
      <c r="AU8" s="77">
        <v>100</v>
      </c>
      <c r="AV8" s="77">
        <v>102</v>
      </c>
      <c r="AW8" s="77">
        <v>100</v>
      </c>
      <c r="AX8" s="77">
        <v>100</v>
      </c>
      <c r="AY8" s="77">
        <v>105</v>
      </c>
      <c r="AZ8" s="81">
        <v>114</v>
      </c>
      <c r="BA8" s="81">
        <v>114</v>
      </c>
      <c r="BB8" s="86">
        <f t="shared" si="0"/>
        <v>42.5</v>
      </c>
      <c r="BC8" s="86">
        <f t="shared" si="1"/>
        <v>0</v>
      </c>
    </row>
    <row r="9" spans="1:55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2">
        <v>220</v>
      </c>
      <c r="AP9">
        <v>218.6553568356712</v>
      </c>
      <c r="AQ9" s="73">
        <v>219</v>
      </c>
      <c r="AR9" s="73">
        <v>220</v>
      </c>
      <c r="AS9" s="77">
        <v>220</v>
      </c>
      <c r="AT9" s="77">
        <v>223</v>
      </c>
      <c r="AU9" s="77">
        <v>225</v>
      </c>
      <c r="AV9" s="77">
        <v>228</v>
      </c>
      <c r="AW9" s="77">
        <v>229</v>
      </c>
      <c r="AX9" s="77">
        <v>230</v>
      </c>
      <c r="AY9" s="77">
        <v>240</v>
      </c>
      <c r="AZ9" s="77">
        <v>240</v>
      </c>
      <c r="BA9" s="77">
        <v>240</v>
      </c>
      <c r="BB9" s="86">
        <f t="shared" si="0"/>
        <v>9.0909090909090917</v>
      </c>
      <c r="BC9" s="86">
        <f t="shared" si="1"/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C9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33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v>194</v>
      </c>
      <c r="AP5" s="67">
        <v>190</v>
      </c>
      <c r="AQ5" s="71">
        <v>191</v>
      </c>
      <c r="AR5" s="71">
        <v>195</v>
      </c>
      <c r="AS5" s="76">
        <v>198</v>
      </c>
      <c r="AT5" s="76">
        <v>200</v>
      </c>
      <c r="AU5" s="76">
        <v>199</v>
      </c>
      <c r="AV5" s="76">
        <v>200</v>
      </c>
      <c r="AW5" s="76">
        <v>207</v>
      </c>
      <c r="AX5" s="76">
        <v>205</v>
      </c>
      <c r="AY5">
        <v>204.85</v>
      </c>
      <c r="AZ5" s="81">
        <v>217</v>
      </c>
      <c r="BA5" s="83">
        <v>245</v>
      </c>
      <c r="BB5" s="86">
        <f>(BA5-AO5)/AO5*100</f>
        <v>26.288659793814436</v>
      </c>
      <c r="BC5" s="86">
        <f>(BA5-AZ5)/AZ5*100</f>
        <v>12.903225806451612</v>
      </c>
    </row>
    <row r="6" spans="1:55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v>1750</v>
      </c>
      <c r="AP6" s="67">
        <v>1790</v>
      </c>
      <c r="AQ6" s="71">
        <v>1788</v>
      </c>
      <c r="AR6" s="71">
        <v>1780</v>
      </c>
      <c r="AS6" s="76">
        <v>1775</v>
      </c>
      <c r="AT6" s="76">
        <v>1785</v>
      </c>
      <c r="AU6" s="76">
        <v>1790</v>
      </c>
      <c r="AV6" s="76">
        <v>1794</v>
      </c>
      <c r="AW6" s="76">
        <v>1800</v>
      </c>
      <c r="AX6" s="76">
        <v>1830</v>
      </c>
      <c r="AY6" s="77">
        <v>1850</v>
      </c>
      <c r="AZ6" s="81">
        <v>1828.8888888888901</v>
      </c>
      <c r="BA6" s="83">
        <v>1950</v>
      </c>
      <c r="BB6" s="86">
        <f t="shared" ref="BB6:BB9" si="0">(BA6-AO6)/AO6*100</f>
        <v>11.428571428571429</v>
      </c>
      <c r="BC6" s="86">
        <f t="shared" ref="BC6:BC9" si="1">(BA6-AZ6)/AZ6*100</f>
        <v>6.6221142162818287</v>
      </c>
    </row>
    <row r="7" spans="1:55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v>25500</v>
      </c>
      <c r="AP7" s="67">
        <v>23000</v>
      </c>
      <c r="AQ7" s="71">
        <v>24500</v>
      </c>
      <c r="AR7" s="71">
        <v>24450</v>
      </c>
      <c r="AS7" s="76">
        <v>24490</v>
      </c>
      <c r="AT7" s="76">
        <v>24500</v>
      </c>
      <c r="AU7" s="76">
        <v>24565</v>
      </c>
      <c r="AV7" s="76">
        <v>24570</v>
      </c>
      <c r="AW7" s="76">
        <v>24600</v>
      </c>
      <c r="AX7" s="76">
        <v>24660</v>
      </c>
      <c r="AY7" s="77">
        <v>24686</v>
      </c>
      <c r="AZ7" s="81">
        <v>25000</v>
      </c>
      <c r="BA7" s="83">
        <v>25000</v>
      </c>
      <c r="BB7" s="86">
        <f t="shared" si="0"/>
        <v>-1.9607843137254901</v>
      </c>
      <c r="BC7" s="86">
        <f t="shared" si="1"/>
        <v>0</v>
      </c>
    </row>
    <row r="8" spans="1:55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2">
        <v>60</v>
      </c>
      <c r="AP8" s="67">
        <v>57.692307692307693</v>
      </c>
      <c r="AQ8" s="73">
        <v>58</v>
      </c>
      <c r="AR8" s="73">
        <v>60</v>
      </c>
      <c r="AS8" s="77">
        <v>62</v>
      </c>
      <c r="AT8" s="77">
        <v>63</v>
      </c>
      <c r="AU8" s="77">
        <v>65</v>
      </c>
      <c r="AV8" s="77">
        <v>66</v>
      </c>
      <c r="AW8" s="77">
        <v>68</v>
      </c>
      <c r="AX8" s="77">
        <v>69</v>
      </c>
      <c r="AY8" s="77">
        <v>65.7</v>
      </c>
      <c r="AZ8" s="81">
        <v>61.428571428571402</v>
      </c>
      <c r="BA8" s="82">
        <v>70</v>
      </c>
      <c r="BB8" s="86">
        <f t="shared" si="0"/>
        <v>16.666666666666664</v>
      </c>
      <c r="BC8" s="86">
        <f t="shared" si="1"/>
        <v>13.953488372093073</v>
      </c>
    </row>
    <row r="9" spans="1:55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2">
        <v>400</v>
      </c>
      <c r="AP9" s="72">
        <v>400</v>
      </c>
      <c r="AQ9" s="73">
        <v>415</v>
      </c>
      <c r="AR9" s="73">
        <v>420</v>
      </c>
      <c r="AS9" s="77">
        <v>415</v>
      </c>
      <c r="AT9" s="77">
        <v>400</v>
      </c>
      <c r="AU9" s="77">
        <v>410</v>
      </c>
      <c r="AV9" s="77">
        <v>420</v>
      </c>
      <c r="AW9" s="77">
        <v>426</v>
      </c>
      <c r="AX9" s="77">
        <v>430</v>
      </c>
      <c r="AY9" s="77">
        <v>410</v>
      </c>
      <c r="AZ9" s="77">
        <v>430</v>
      </c>
      <c r="BA9" s="82">
        <v>450</v>
      </c>
      <c r="BB9" s="86">
        <f t="shared" si="0"/>
        <v>12.5</v>
      </c>
      <c r="BC9" s="86">
        <f t="shared" si="1"/>
        <v>4.6511627906976747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C9"/>
  <sheetViews>
    <sheetView zoomScale="130" zoomScaleNormal="13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3" width="9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34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1">
        <v>247</v>
      </c>
      <c r="AP5" s="67">
        <v>250</v>
      </c>
      <c r="AQ5" s="71">
        <v>249</v>
      </c>
      <c r="AR5" s="71">
        <v>250</v>
      </c>
      <c r="AS5" s="76">
        <v>255</v>
      </c>
      <c r="AT5" s="76">
        <v>259</v>
      </c>
      <c r="AU5" s="76">
        <v>257</v>
      </c>
      <c r="AV5" s="76">
        <v>259</v>
      </c>
      <c r="AW5" s="76">
        <v>263</v>
      </c>
      <c r="AX5" s="76">
        <v>260</v>
      </c>
      <c r="AY5" s="76">
        <v>261</v>
      </c>
      <c r="AZ5" s="81">
        <v>300</v>
      </c>
      <c r="BA5" s="83">
        <v>348</v>
      </c>
      <c r="BB5" s="86">
        <f>(BA5-AO5)/AO5*100</f>
        <v>40.890688259109311</v>
      </c>
      <c r="BC5" s="86">
        <f>(BA5-AZ5)/AZ5*100</f>
        <v>16</v>
      </c>
    </row>
    <row r="6" spans="1:55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v>1685</v>
      </c>
      <c r="AP6" s="67">
        <v>1671.42857142857</v>
      </c>
      <c r="AQ6" s="71">
        <v>1675</v>
      </c>
      <c r="AR6" s="71">
        <v>1680</v>
      </c>
      <c r="AS6" s="76">
        <v>1700</v>
      </c>
      <c r="AT6" s="76">
        <v>1720</v>
      </c>
      <c r="AU6" s="76">
        <v>1750</v>
      </c>
      <c r="AV6" s="76">
        <v>1760</v>
      </c>
      <c r="AW6" s="76">
        <v>1767</v>
      </c>
      <c r="AX6" s="76">
        <v>1770</v>
      </c>
      <c r="AY6" s="76">
        <v>1780</v>
      </c>
      <c r="AZ6" s="81">
        <v>1760</v>
      </c>
      <c r="BA6" s="83">
        <v>1940</v>
      </c>
      <c r="BB6" s="86">
        <f t="shared" ref="BB6:BB9" si="0">(BA6-AO6)/AO6*100</f>
        <v>15.133531157270031</v>
      </c>
      <c r="BC6" s="86">
        <f t="shared" ref="BC6:BC9" si="1">(BA6-AZ6)/AZ6*100</f>
        <v>10.227272727272728</v>
      </c>
    </row>
    <row r="7" spans="1:55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6">
        <v>31450</v>
      </c>
      <c r="AP7" s="37">
        <v>31000</v>
      </c>
      <c r="AQ7" s="76">
        <v>31000</v>
      </c>
      <c r="AR7" s="76">
        <v>31400</v>
      </c>
      <c r="AS7" s="76">
        <v>31350</v>
      </c>
      <c r="AT7" s="76">
        <v>32200</v>
      </c>
      <c r="AU7" s="76">
        <v>32300</v>
      </c>
      <c r="AV7" s="76">
        <v>32350</v>
      </c>
      <c r="AW7" s="76">
        <v>32390</v>
      </c>
      <c r="AX7" s="76">
        <v>32400</v>
      </c>
      <c r="AY7" s="76">
        <v>32450</v>
      </c>
      <c r="AZ7" s="76">
        <v>32400</v>
      </c>
      <c r="BA7" s="76">
        <v>32400</v>
      </c>
      <c r="BB7" s="86">
        <f t="shared" si="0"/>
        <v>3.0206677265500796</v>
      </c>
      <c r="BC7" s="86">
        <f t="shared" si="1"/>
        <v>0</v>
      </c>
    </row>
    <row r="8" spans="1:55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7">
        <v>60</v>
      </c>
      <c r="AP8" s="67">
        <v>62.857142857142854</v>
      </c>
      <c r="AQ8" s="77">
        <v>61.5</v>
      </c>
      <c r="AR8" s="77">
        <v>65</v>
      </c>
      <c r="AS8" s="77">
        <v>63</v>
      </c>
      <c r="AT8" s="77">
        <v>60</v>
      </c>
      <c r="AU8" s="77">
        <v>65</v>
      </c>
      <c r="AV8" s="77">
        <v>68</v>
      </c>
      <c r="AW8" s="77">
        <v>70</v>
      </c>
      <c r="AX8" s="77">
        <v>70</v>
      </c>
      <c r="AY8" s="77">
        <v>72</v>
      </c>
      <c r="AZ8" s="81">
        <v>76</v>
      </c>
      <c r="BA8" s="77">
        <v>84</v>
      </c>
      <c r="BB8" s="86">
        <f t="shared" si="0"/>
        <v>40</v>
      </c>
      <c r="BC8" s="86">
        <f t="shared" si="1"/>
        <v>10.526315789473683</v>
      </c>
    </row>
    <row r="9" spans="1:55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7">
        <v>225</v>
      </c>
      <c r="AP9" s="44">
        <v>220</v>
      </c>
      <c r="AQ9" s="77">
        <v>222</v>
      </c>
      <c r="AR9" s="77">
        <v>220</v>
      </c>
      <c r="AS9" s="77">
        <v>225</v>
      </c>
      <c r="AT9" s="77">
        <v>221</v>
      </c>
      <c r="AU9" s="77">
        <v>224</v>
      </c>
      <c r="AV9" s="77">
        <v>227</v>
      </c>
      <c r="AW9" s="77">
        <v>228</v>
      </c>
      <c r="AX9" s="77">
        <v>220</v>
      </c>
      <c r="AY9" s="77">
        <v>230</v>
      </c>
      <c r="AZ9" s="77">
        <v>230</v>
      </c>
      <c r="BA9" s="77">
        <v>250</v>
      </c>
      <c r="BB9" s="86">
        <f t="shared" si="0"/>
        <v>11.111111111111111</v>
      </c>
      <c r="BC9" s="86">
        <f t="shared" si="1"/>
        <v>8.695652173913043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C11"/>
  <sheetViews>
    <sheetView zoomScale="120" zoomScaleNormal="120" workbookViewId="0">
      <pane xSplit="1" topLeftCell="AU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35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v>192</v>
      </c>
      <c r="AP5" s="74">
        <v>195</v>
      </c>
      <c r="AQ5" s="74">
        <v>195.36</v>
      </c>
      <c r="AR5" s="74">
        <v>198</v>
      </c>
      <c r="AS5" s="79">
        <v>200</v>
      </c>
      <c r="AT5" s="79">
        <v>210</v>
      </c>
      <c r="AU5" s="79">
        <v>218</v>
      </c>
      <c r="AV5" s="79">
        <v>220</v>
      </c>
      <c r="AW5" s="79">
        <v>245</v>
      </c>
      <c r="AX5" s="79">
        <v>250</v>
      </c>
      <c r="AY5" s="79">
        <v>248</v>
      </c>
      <c r="AZ5" s="81">
        <v>250</v>
      </c>
      <c r="BA5" s="81">
        <v>250</v>
      </c>
      <c r="BB5" s="86">
        <f>(BA5-AO5)/AO5*100</f>
        <v>30.208333333333332</v>
      </c>
      <c r="BC5" s="86">
        <f>(BA5-AZ5)/AZ5*100</f>
        <v>0</v>
      </c>
    </row>
    <row r="6" spans="1:55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v>1946</v>
      </c>
      <c r="AP6" s="74">
        <v>1950</v>
      </c>
      <c r="AQ6" s="74">
        <v>1950</v>
      </c>
      <c r="AR6" s="74">
        <v>1960</v>
      </c>
      <c r="AS6" s="79">
        <v>1990</v>
      </c>
      <c r="AT6" s="79">
        <v>1985</v>
      </c>
      <c r="AU6" s="79">
        <v>1990</v>
      </c>
      <c r="AV6" s="79">
        <v>1997</v>
      </c>
      <c r="AW6" s="79">
        <v>2003</v>
      </c>
      <c r="AX6" s="79">
        <v>2050</v>
      </c>
      <c r="AY6" s="79">
        <v>2060</v>
      </c>
      <c r="AZ6" s="81">
        <v>2040</v>
      </c>
      <c r="BA6" s="81">
        <v>2040</v>
      </c>
      <c r="BB6" s="86">
        <f t="shared" ref="BB6:BB9" si="0">(BA6-AO6)/AO6*100</f>
        <v>4.830421377183967</v>
      </c>
      <c r="BC6" s="86">
        <f t="shared" ref="BC6:BC9" si="1">(BA6-AZ6)/AZ6*100</f>
        <v>0</v>
      </c>
    </row>
    <row r="7" spans="1:55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6">
        <v>30500</v>
      </c>
      <c r="AP7" s="76">
        <v>30510</v>
      </c>
      <c r="AQ7" s="76">
        <v>30000</v>
      </c>
      <c r="AR7" s="76">
        <v>31000</v>
      </c>
      <c r="AS7" s="76">
        <v>31200</v>
      </c>
      <c r="AT7" s="76">
        <v>31150</v>
      </c>
      <c r="AU7" s="76">
        <v>31200</v>
      </c>
      <c r="AV7" s="76">
        <v>31250</v>
      </c>
      <c r="AW7" s="76">
        <v>31400</v>
      </c>
      <c r="AX7" s="76">
        <v>31400</v>
      </c>
      <c r="AY7" s="76">
        <v>31500</v>
      </c>
      <c r="AZ7" s="76">
        <v>31250</v>
      </c>
      <c r="BA7" s="76">
        <v>31250</v>
      </c>
      <c r="BB7" s="86">
        <f t="shared" si="0"/>
        <v>2.459016393442623</v>
      </c>
      <c r="BC7" s="86">
        <f t="shared" si="1"/>
        <v>0</v>
      </c>
    </row>
    <row r="8" spans="1:55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7">
        <v>185</v>
      </c>
      <c r="AP8" s="77">
        <v>185</v>
      </c>
      <c r="AQ8" s="77">
        <v>180</v>
      </c>
      <c r="AR8" s="77">
        <v>182</v>
      </c>
      <c r="AS8" s="77">
        <v>185</v>
      </c>
      <c r="AT8" s="77">
        <v>190</v>
      </c>
      <c r="AU8" s="77">
        <v>197</v>
      </c>
      <c r="AV8" s="77">
        <v>199</v>
      </c>
      <c r="AW8" s="77">
        <v>200</v>
      </c>
      <c r="AX8" s="77">
        <v>230</v>
      </c>
      <c r="AY8" s="77">
        <v>240</v>
      </c>
      <c r="AZ8" s="81">
        <v>231.111111111111</v>
      </c>
      <c r="BA8" s="81">
        <v>231.111111111111</v>
      </c>
      <c r="BB8" s="86">
        <f t="shared" si="0"/>
        <v>24.924924924924866</v>
      </c>
      <c r="BC8" s="86">
        <f t="shared" si="1"/>
        <v>0</v>
      </c>
    </row>
    <row r="9" spans="1:55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7">
        <v>500</v>
      </c>
      <c r="AP9" s="77">
        <v>550</v>
      </c>
      <c r="AQ9" s="77">
        <v>550</v>
      </c>
      <c r="AR9" s="77">
        <v>525</v>
      </c>
      <c r="AS9" s="77">
        <v>520</v>
      </c>
      <c r="AT9" s="77">
        <v>530</v>
      </c>
      <c r="AU9" s="77">
        <v>530</v>
      </c>
      <c r="AV9" s="77">
        <v>533</v>
      </c>
      <c r="AW9" s="77">
        <v>540</v>
      </c>
      <c r="AX9" s="77">
        <v>540</v>
      </c>
      <c r="AY9" s="77">
        <v>540</v>
      </c>
      <c r="AZ9" s="81">
        <v>550</v>
      </c>
      <c r="BA9" s="81">
        <v>550</v>
      </c>
      <c r="BB9" s="86">
        <f t="shared" si="0"/>
        <v>10</v>
      </c>
      <c r="BC9" s="86">
        <f t="shared" si="1"/>
        <v>0</v>
      </c>
    </row>
    <row r="11" spans="1:55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C9"/>
  <sheetViews>
    <sheetView zoomScale="120" zoomScaleNormal="12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36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v>147.22</v>
      </c>
      <c r="AP5" s="67">
        <v>153.333333333333</v>
      </c>
      <c r="AQ5" s="71">
        <v>152</v>
      </c>
      <c r="AR5" s="71">
        <v>150</v>
      </c>
      <c r="AS5" s="76">
        <v>153</v>
      </c>
      <c r="AT5" s="76">
        <v>155</v>
      </c>
      <c r="AU5" s="76">
        <v>155</v>
      </c>
      <c r="AV5" s="76">
        <v>158</v>
      </c>
      <c r="AW5" s="76">
        <v>160</v>
      </c>
      <c r="AX5" s="76">
        <v>157</v>
      </c>
      <c r="AY5" s="76">
        <v>160</v>
      </c>
      <c r="AZ5" s="81">
        <v>150</v>
      </c>
      <c r="BA5" s="83">
        <v>167</v>
      </c>
      <c r="BB5" s="86">
        <f>(BA5-AO5)/AO5*100</f>
        <v>13.435674500747183</v>
      </c>
      <c r="BC5" s="86">
        <f>(BA5-AZ5)/AZ5*100</f>
        <v>11.333333333333332</v>
      </c>
    </row>
    <row r="6" spans="1:55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v>1815</v>
      </c>
      <c r="AP6" s="67">
        <v>1811.1111111111099</v>
      </c>
      <c r="AQ6" s="71">
        <v>1810</v>
      </c>
      <c r="AR6" s="71">
        <v>1825</v>
      </c>
      <c r="AS6" s="76">
        <v>1828</v>
      </c>
      <c r="AT6" s="76">
        <v>1830</v>
      </c>
      <c r="AU6" s="76">
        <v>1835</v>
      </c>
      <c r="AV6" s="76">
        <v>1840</v>
      </c>
      <c r="AW6" s="76">
        <v>1847</v>
      </c>
      <c r="AX6" s="76">
        <v>1850</v>
      </c>
      <c r="AY6" s="76">
        <v>1860</v>
      </c>
      <c r="AZ6" s="81">
        <v>1785.7142857142801</v>
      </c>
      <c r="BA6" s="83">
        <v>1855</v>
      </c>
      <c r="BB6" s="86">
        <f t="shared" ref="BB6:BB9" si="0">(BA6-AO6)/AO6*100</f>
        <v>2.2038567493112948</v>
      </c>
      <c r="BC6" s="86">
        <f t="shared" ref="BC6:BC9" si="1">(BA6-AZ6)/AZ6*100</f>
        <v>3.8800000000003267</v>
      </c>
    </row>
    <row r="7" spans="1:55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v>35150</v>
      </c>
      <c r="AP7" s="67">
        <v>35000</v>
      </c>
      <c r="AQ7" s="71">
        <v>35000</v>
      </c>
      <c r="AR7" s="71">
        <v>35150</v>
      </c>
      <c r="AS7" s="76">
        <v>35200</v>
      </c>
      <c r="AT7" s="76">
        <v>35200</v>
      </c>
      <c r="AU7" s="76">
        <v>35215</v>
      </c>
      <c r="AV7" s="76">
        <v>35220</v>
      </c>
      <c r="AW7" s="76">
        <v>35260</v>
      </c>
      <c r="AX7" s="76">
        <v>35300</v>
      </c>
      <c r="AY7" s="76">
        <v>35350</v>
      </c>
      <c r="AZ7" s="81">
        <v>33500</v>
      </c>
      <c r="BA7" s="83">
        <v>33500</v>
      </c>
      <c r="BB7" s="86">
        <f t="shared" si="0"/>
        <v>-4.6941678520625887</v>
      </c>
      <c r="BC7" s="86">
        <f t="shared" si="1"/>
        <v>0</v>
      </c>
    </row>
    <row r="8" spans="1:55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2">
        <v>168</v>
      </c>
      <c r="AP8" s="69">
        <v>170</v>
      </c>
      <c r="AQ8" s="73">
        <v>169</v>
      </c>
      <c r="AR8" s="73">
        <v>170</v>
      </c>
      <c r="AS8" s="77">
        <v>170</v>
      </c>
      <c r="AT8" s="77">
        <v>175</v>
      </c>
      <c r="AU8" s="77">
        <v>179</v>
      </c>
      <c r="AV8" s="77">
        <v>180</v>
      </c>
      <c r="AW8" s="77">
        <v>180</v>
      </c>
      <c r="AX8" s="77">
        <v>182</v>
      </c>
      <c r="AY8" s="77">
        <v>180</v>
      </c>
      <c r="AZ8" s="81">
        <v>194.8</v>
      </c>
      <c r="BA8" s="82">
        <v>200</v>
      </c>
      <c r="BB8" s="86">
        <f t="shared" si="0"/>
        <v>19.047619047619047</v>
      </c>
      <c r="BC8" s="86">
        <f t="shared" si="1"/>
        <v>2.6694045174537928</v>
      </c>
    </row>
    <row r="9" spans="1:55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2">
        <v>590</v>
      </c>
      <c r="AP9" s="67">
        <v>564.54545454545496</v>
      </c>
      <c r="AQ9" s="73">
        <v>580</v>
      </c>
      <c r="AR9" s="73">
        <v>580</v>
      </c>
      <c r="AS9" s="77">
        <v>590</v>
      </c>
      <c r="AT9" s="77">
        <v>600</v>
      </c>
      <c r="AU9" s="77">
        <v>600</v>
      </c>
      <c r="AV9" s="77">
        <v>625</v>
      </c>
      <c r="AW9" s="77">
        <v>634</v>
      </c>
      <c r="AX9" s="77">
        <v>635</v>
      </c>
      <c r="AY9" s="77">
        <v>640</v>
      </c>
      <c r="AZ9" s="77">
        <v>640</v>
      </c>
      <c r="BA9" s="82">
        <v>678</v>
      </c>
      <c r="BB9" s="86">
        <f t="shared" si="0"/>
        <v>14.915254237288137</v>
      </c>
      <c r="BC9" s="86">
        <f t="shared" si="1"/>
        <v>5.9375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C9"/>
  <sheetViews>
    <sheetView zoomScale="120" zoomScaleNormal="120" workbookViewId="0">
      <pane xSplit="1" topLeftCell="AV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32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v>160</v>
      </c>
      <c r="AP5" s="67">
        <v>152</v>
      </c>
      <c r="AQ5" s="71">
        <v>155</v>
      </c>
      <c r="AR5" s="71">
        <v>153</v>
      </c>
      <c r="AS5" s="76">
        <v>200</v>
      </c>
      <c r="AT5" s="76">
        <v>180</v>
      </c>
      <c r="AU5" s="76">
        <v>190</v>
      </c>
      <c r="AV5" s="76">
        <v>185</v>
      </c>
      <c r="AW5" s="76">
        <v>190</v>
      </c>
      <c r="AX5" s="76">
        <v>197</v>
      </c>
      <c r="AY5" s="76">
        <v>194</v>
      </c>
      <c r="AZ5" s="81">
        <v>185</v>
      </c>
      <c r="BA5" s="83">
        <v>192</v>
      </c>
      <c r="BB5" s="86">
        <f>(BA5-AO5)/AO5*100</f>
        <v>20</v>
      </c>
      <c r="BC5" s="86">
        <f>(BA5-AZ5)/AZ5*100</f>
        <v>3.7837837837837842</v>
      </c>
    </row>
    <row r="6" spans="1:55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v>1280</v>
      </c>
      <c r="AP6" s="67">
        <v>996.36363636363603</v>
      </c>
      <c r="AQ6" s="71">
        <v>1000</v>
      </c>
      <c r="AR6" s="71">
        <v>1000</v>
      </c>
      <c r="AS6" s="76">
        <v>1050</v>
      </c>
      <c r="AT6" s="76">
        <v>1035</v>
      </c>
      <c r="AU6" s="76">
        <v>1036</v>
      </c>
      <c r="AV6" s="76">
        <v>1038</v>
      </c>
      <c r="AW6" s="76">
        <v>1100</v>
      </c>
      <c r="AX6" s="76">
        <v>1160</v>
      </c>
      <c r="AY6" s="76">
        <v>1180</v>
      </c>
      <c r="AZ6" s="81">
        <v>1175.8333333333301</v>
      </c>
      <c r="BA6" s="83">
        <v>1234</v>
      </c>
      <c r="BB6" s="86">
        <f t="shared" ref="BB6:BB9" si="0">(BA6-AO6)/AO6*100</f>
        <v>-3.5937499999999996</v>
      </c>
      <c r="BC6" s="86">
        <f t="shared" ref="BC6:BC9" si="1">(BA6-AZ6)/AZ6*100</f>
        <v>4.9468462083631541</v>
      </c>
    </row>
    <row r="7" spans="1:55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v>26450</v>
      </c>
      <c r="AP7" s="67">
        <v>26500</v>
      </c>
      <c r="AQ7" s="71">
        <v>26450</v>
      </c>
      <c r="AR7" s="71">
        <v>26400</v>
      </c>
      <c r="AS7" s="76">
        <v>25300</v>
      </c>
      <c r="AT7" s="76">
        <v>25350</v>
      </c>
      <c r="AU7" s="76">
        <v>25365</v>
      </c>
      <c r="AV7" s="76">
        <v>25370</v>
      </c>
      <c r="AW7" s="76">
        <v>25400</v>
      </c>
      <c r="AX7" s="76">
        <v>25460</v>
      </c>
      <c r="AY7" s="76">
        <v>25500</v>
      </c>
      <c r="AZ7" s="76">
        <v>25500</v>
      </c>
      <c r="BA7" s="76">
        <v>25500</v>
      </c>
      <c r="BB7" s="86">
        <f t="shared" si="0"/>
        <v>-3.5916824196597354</v>
      </c>
      <c r="BC7" s="86">
        <f t="shared" si="1"/>
        <v>0</v>
      </c>
    </row>
    <row r="8" spans="1:55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2">
        <v>80</v>
      </c>
      <c r="AP8" s="67">
        <v>70.833333333333329</v>
      </c>
      <c r="AQ8" s="73">
        <v>75</v>
      </c>
      <c r="AR8" s="73">
        <v>76</v>
      </c>
      <c r="AS8" s="77">
        <v>78</v>
      </c>
      <c r="AT8" s="77">
        <v>80</v>
      </c>
      <c r="AU8" s="77">
        <v>80</v>
      </c>
      <c r="AV8" s="77">
        <v>85</v>
      </c>
      <c r="AW8" s="77">
        <v>90</v>
      </c>
      <c r="AX8" s="77">
        <v>90</v>
      </c>
      <c r="AY8" s="77">
        <v>88</v>
      </c>
      <c r="AZ8" s="81">
        <v>80</v>
      </c>
      <c r="BA8" s="77">
        <v>94</v>
      </c>
      <c r="BB8" s="86">
        <f t="shared" si="0"/>
        <v>17.5</v>
      </c>
      <c r="BC8" s="86">
        <f t="shared" si="1"/>
        <v>17.5</v>
      </c>
    </row>
    <row r="9" spans="1:55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2">
        <v>340</v>
      </c>
      <c r="AP9" s="72">
        <v>340</v>
      </c>
      <c r="AQ9" s="73">
        <v>330</v>
      </c>
      <c r="AR9" s="73">
        <v>320</v>
      </c>
      <c r="AS9" s="77">
        <v>325</v>
      </c>
      <c r="AT9" s="77">
        <v>329</v>
      </c>
      <c r="AU9" s="77">
        <v>330</v>
      </c>
      <c r="AV9" s="77">
        <v>350</v>
      </c>
      <c r="AW9" s="77">
        <v>357</v>
      </c>
      <c r="AX9" s="77">
        <v>360</v>
      </c>
      <c r="AY9" s="77">
        <v>360</v>
      </c>
      <c r="AZ9" s="77">
        <v>360</v>
      </c>
      <c r="BA9" s="77">
        <v>400</v>
      </c>
      <c r="BB9" s="86">
        <f t="shared" si="0"/>
        <v>17.647058823529413</v>
      </c>
      <c r="BC9" s="86">
        <f t="shared" si="1"/>
        <v>11.111111111111111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C9"/>
  <sheetViews>
    <sheetView zoomScale="120" zoomScaleNormal="12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37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v>240</v>
      </c>
      <c r="AP5" s="67">
        <v>250</v>
      </c>
      <c r="AQ5" s="71">
        <v>245</v>
      </c>
      <c r="AR5" s="71">
        <v>250</v>
      </c>
      <c r="AS5" s="76">
        <v>247</v>
      </c>
      <c r="AT5" s="76">
        <v>248</v>
      </c>
      <c r="AU5" s="76">
        <v>250</v>
      </c>
      <c r="AV5" s="76">
        <v>250</v>
      </c>
      <c r="AW5" s="76">
        <v>270</v>
      </c>
      <c r="AX5" s="76">
        <v>274</v>
      </c>
      <c r="AY5" s="76">
        <v>275</v>
      </c>
      <c r="AZ5" s="81">
        <v>276.92307692307691</v>
      </c>
      <c r="BA5" s="83">
        <v>300</v>
      </c>
      <c r="BB5" s="86">
        <f>(BA5-AO5)/AO5*100</f>
        <v>25</v>
      </c>
      <c r="BC5" s="86">
        <f>(BA5-AZ5)/AZ5*100</f>
        <v>8.3333333333333393</v>
      </c>
    </row>
    <row r="6" spans="1:55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v>2200</v>
      </c>
      <c r="AP6" s="67">
        <v>2290</v>
      </c>
      <c r="AQ6" s="71">
        <v>2250</v>
      </c>
      <c r="AR6" s="71">
        <v>2265</v>
      </c>
      <c r="AS6" s="76">
        <v>2270</v>
      </c>
      <c r="AT6" s="76">
        <v>2280</v>
      </c>
      <c r="AU6" s="76">
        <v>2289</v>
      </c>
      <c r="AV6" s="76">
        <v>2290</v>
      </c>
      <c r="AW6" s="76">
        <v>2298</v>
      </c>
      <c r="AX6" s="76">
        <v>2300</v>
      </c>
      <c r="AY6" s="76">
        <v>2300</v>
      </c>
      <c r="AZ6" s="81">
        <v>2350</v>
      </c>
      <c r="BA6" s="83">
        <v>2400</v>
      </c>
      <c r="BB6" s="86">
        <f t="shared" ref="BB6:BB9" si="0">(BA6-AO6)/AO6*100</f>
        <v>9.0909090909090917</v>
      </c>
      <c r="BC6" s="86">
        <f t="shared" ref="BC6:BC9" si="1">(BA6-AZ6)/AZ6*100</f>
        <v>2.1276595744680851</v>
      </c>
    </row>
    <row r="7" spans="1:55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v>33460</v>
      </c>
      <c r="AP7" s="67">
        <v>33000</v>
      </c>
      <c r="AQ7" s="71">
        <v>33400</v>
      </c>
      <c r="AR7" s="71">
        <v>33350</v>
      </c>
      <c r="AS7" s="76">
        <v>33390</v>
      </c>
      <c r="AT7" s="76">
        <v>33400</v>
      </c>
      <c r="AU7" s="76">
        <v>33400</v>
      </c>
      <c r="AV7" s="76">
        <v>33450</v>
      </c>
      <c r="AW7" s="76">
        <v>33487</v>
      </c>
      <c r="AX7" s="76">
        <v>33500</v>
      </c>
      <c r="AY7" s="76">
        <v>33600</v>
      </c>
      <c r="AZ7" s="76">
        <v>33600</v>
      </c>
      <c r="BA7" s="76">
        <v>33600</v>
      </c>
      <c r="BB7" s="86">
        <f t="shared" si="0"/>
        <v>0.41841004184100417</v>
      </c>
      <c r="BC7" s="86">
        <f t="shared" si="1"/>
        <v>0</v>
      </c>
    </row>
    <row r="8" spans="1:55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2">
        <v>170</v>
      </c>
      <c r="AP8" s="67">
        <v>167.692307692307</v>
      </c>
      <c r="AQ8" s="73">
        <v>170</v>
      </c>
      <c r="AR8" s="73">
        <v>170</v>
      </c>
      <c r="AS8" s="77">
        <v>175</v>
      </c>
      <c r="AT8" s="77">
        <v>172</v>
      </c>
      <c r="AU8" s="77">
        <v>176</v>
      </c>
      <c r="AV8" s="77">
        <v>179</v>
      </c>
      <c r="AW8" s="77">
        <v>200</v>
      </c>
      <c r="AX8" s="77">
        <v>200</v>
      </c>
      <c r="AY8" s="77">
        <v>205</v>
      </c>
      <c r="AZ8" s="81">
        <v>210</v>
      </c>
      <c r="BA8" s="77">
        <v>250</v>
      </c>
      <c r="BB8" s="86">
        <f t="shared" si="0"/>
        <v>47.058823529411761</v>
      </c>
      <c r="BC8" s="86">
        <f t="shared" si="1"/>
        <v>19.047619047619047</v>
      </c>
    </row>
    <row r="9" spans="1:55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2">
        <v>460</v>
      </c>
      <c r="AP9" s="72">
        <v>460</v>
      </c>
      <c r="AQ9" s="73">
        <v>464.22</v>
      </c>
      <c r="AR9" s="73">
        <v>470</v>
      </c>
      <c r="AS9" s="77">
        <v>480</v>
      </c>
      <c r="AT9" s="77">
        <v>480</v>
      </c>
      <c r="AU9" s="77">
        <v>487</v>
      </c>
      <c r="AV9" s="77">
        <v>485</v>
      </c>
      <c r="AW9" s="77">
        <v>500</v>
      </c>
      <c r="AX9" s="77">
        <v>450</v>
      </c>
      <c r="AY9" s="77">
        <v>450</v>
      </c>
      <c r="AZ9" s="81">
        <v>500</v>
      </c>
      <c r="BA9" s="77">
        <v>560</v>
      </c>
      <c r="BB9" s="86">
        <f t="shared" si="0"/>
        <v>21.739130434782609</v>
      </c>
      <c r="BC9" s="86">
        <f t="shared" si="1"/>
        <v>12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C18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42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1">
        <v>230</v>
      </c>
      <c r="AP5" s="71">
        <v>230.3653206923</v>
      </c>
      <c r="AQ5" s="71">
        <v>229</v>
      </c>
      <c r="AR5" s="71">
        <v>230</v>
      </c>
      <c r="AS5" s="76">
        <v>235</v>
      </c>
      <c r="AT5" s="76">
        <v>237</v>
      </c>
      <c r="AU5" s="76">
        <v>245</v>
      </c>
      <c r="AV5" s="76">
        <v>247</v>
      </c>
      <c r="AW5" s="76">
        <v>260</v>
      </c>
      <c r="AX5" s="76">
        <v>258</v>
      </c>
      <c r="AY5" s="76">
        <v>260</v>
      </c>
      <c r="AZ5" s="81">
        <v>280</v>
      </c>
      <c r="BA5" s="83">
        <v>297</v>
      </c>
      <c r="BB5" s="86">
        <f>(BA5-AO5)/AO5*100</f>
        <v>29.130434782608695</v>
      </c>
      <c r="BC5" s="86">
        <f>(BA5-AZ5)/AZ5*100</f>
        <v>6.0714285714285712</v>
      </c>
    </row>
    <row r="6" spans="1:55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1">
        <v>1550</v>
      </c>
      <c r="AP6" s="71">
        <v>1545.7785733444841</v>
      </c>
      <c r="AQ6" s="71">
        <v>1500</v>
      </c>
      <c r="AR6" s="71">
        <v>1520</v>
      </c>
      <c r="AS6" s="76">
        <v>1510</v>
      </c>
      <c r="AT6" s="76">
        <v>1515</v>
      </c>
      <c r="AU6" s="76">
        <v>1520</v>
      </c>
      <c r="AV6" s="76">
        <v>1520</v>
      </c>
      <c r="AW6" s="76">
        <v>1597</v>
      </c>
      <c r="AX6" s="76">
        <v>1599</v>
      </c>
      <c r="AY6" s="76">
        <v>1600</v>
      </c>
      <c r="AZ6" s="81">
        <v>1658.57142857143</v>
      </c>
      <c r="BA6" s="83">
        <v>1764</v>
      </c>
      <c r="BB6" s="86">
        <f t="shared" ref="BB6:BB9" si="0">(BA6-AO6)/AO6*100</f>
        <v>13.806451612903226</v>
      </c>
      <c r="BC6" s="86">
        <f t="shared" ref="BC6:BC9" si="1">(BA6-AZ6)/AZ6*100</f>
        <v>6.3565891472867282</v>
      </c>
    </row>
    <row r="7" spans="1:55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3">
        <v>25400</v>
      </c>
      <c r="AP7" s="71">
        <v>25048.772705657299</v>
      </c>
      <c r="AQ7" s="71">
        <v>25100</v>
      </c>
      <c r="AR7" s="71">
        <v>25200</v>
      </c>
      <c r="AS7" s="76">
        <v>25300</v>
      </c>
      <c r="AT7" s="76">
        <v>25280</v>
      </c>
      <c r="AU7" s="76">
        <v>25300</v>
      </c>
      <c r="AV7" s="76">
        <v>25350</v>
      </c>
      <c r="AW7" s="76">
        <v>25600</v>
      </c>
      <c r="AX7" s="76">
        <v>25660</v>
      </c>
      <c r="AY7" s="76">
        <v>25685</v>
      </c>
      <c r="AZ7" s="76">
        <v>25600</v>
      </c>
      <c r="BA7" s="76">
        <v>25600</v>
      </c>
      <c r="BB7" s="86">
        <f t="shared" si="0"/>
        <v>0.78740157480314954</v>
      </c>
      <c r="BC7" s="86">
        <f t="shared" si="1"/>
        <v>0</v>
      </c>
    </row>
    <row r="8" spans="1:55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3">
        <v>130</v>
      </c>
      <c r="AP8" s="71">
        <v>128.53604235994345</v>
      </c>
      <c r="AQ8" s="73">
        <v>129</v>
      </c>
      <c r="AR8" s="73">
        <v>130</v>
      </c>
      <c r="AS8" s="77">
        <v>133</v>
      </c>
      <c r="AT8" s="77">
        <v>135</v>
      </c>
      <c r="AU8" s="77">
        <v>140</v>
      </c>
      <c r="AV8" s="77">
        <v>140</v>
      </c>
      <c r="AW8" s="77">
        <v>138</v>
      </c>
      <c r="AX8" s="77">
        <v>140</v>
      </c>
      <c r="AY8" s="77">
        <v>138</v>
      </c>
      <c r="AZ8" s="81">
        <v>149.166666666666</v>
      </c>
      <c r="BA8" s="77">
        <v>157</v>
      </c>
      <c r="BB8" s="86">
        <f t="shared" si="0"/>
        <v>20.76923076923077</v>
      </c>
      <c r="BC8" s="86">
        <f t="shared" si="1"/>
        <v>5.2513966480451604</v>
      </c>
    </row>
    <row r="9" spans="1:55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3">
        <v>395</v>
      </c>
      <c r="AP9" s="71">
        <v>395.46636959403867</v>
      </c>
      <c r="AQ9" s="73">
        <v>398</v>
      </c>
      <c r="AR9" s="73">
        <v>395</v>
      </c>
      <c r="AS9" s="77">
        <v>397</v>
      </c>
      <c r="AT9" s="77">
        <v>395</v>
      </c>
      <c r="AU9" s="77">
        <v>397</v>
      </c>
      <c r="AV9" s="77">
        <v>394</v>
      </c>
      <c r="AW9" s="77">
        <v>400</v>
      </c>
      <c r="AX9" s="77">
        <v>400</v>
      </c>
      <c r="AY9" s="77">
        <v>403</v>
      </c>
      <c r="AZ9" s="77">
        <v>400</v>
      </c>
      <c r="BA9" s="77">
        <v>482</v>
      </c>
      <c r="BB9" s="86">
        <f t="shared" si="0"/>
        <v>22.025316455696203</v>
      </c>
      <c r="BC9" s="86">
        <f t="shared" si="1"/>
        <v>20.5</v>
      </c>
    </row>
    <row r="13" spans="1:55" x14ac:dyDescent="0.25">
      <c r="AA13" s="11"/>
    </row>
    <row r="14" spans="1:55" x14ac:dyDescent="0.25">
      <c r="AA14" s="11"/>
    </row>
    <row r="15" spans="1:55" x14ac:dyDescent="0.25">
      <c r="AA15" s="11"/>
    </row>
    <row r="16" spans="1:55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C9"/>
  <sheetViews>
    <sheetView zoomScale="120" zoomScaleNormal="12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38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1">
        <v>150</v>
      </c>
      <c r="AP5" s="67">
        <v>165</v>
      </c>
      <c r="AQ5" s="71">
        <v>160</v>
      </c>
      <c r="AR5" s="71">
        <v>155</v>
      </c>
      <c r="AS5" s="76">
        <v>157</v>
      </c>
      <c r="AT5" s="76">
        <v>159</v>
      </c>
      <c r="AU5" s="76">
        <v>160</v>
      </c>
      <c r="AV5" s="76">
        <v>160</v>
      </c>
      <c r="AW5" s="76">
        <v>168</v>
      </c>
      <c r="AX5" s="76">
        <v>170</v>
      </c>
      <c r="AY5" s="76">
        <v>170</v>
      </c>
      <c r="AZ5" s="81">
        <v>183</v>
      </c>
      <c r="BA5" s="83">
        <v>195</v>
      </c>
      <c r="BB5" s="86">
        <f>(BA5-AO5)/AO5*100</f>
        <v>30</v>
      </c>
      <c r="BC5" s="86">
        <f>(BA5-AZ5)/AZ5*100</f>
        <v>6.557377049180328</v>
      </c>
    </row>
    <row r="6" spans="1:55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1">
        <v>1520</v>
      </c>
      <c r="AP6" s="67">
        <v>1497.5</v>
      </c>
      <c r="AQ6" s="71">
        <v>1500</v>
      </c>
      <c r="AR6" s="71">
        <v>1500</v>
      </c>
      <c r="AS6" s="76">
        <v>1530</v>
      </c>
      <c r="AT6" s="76">
        <v>1540</v>
      </c>
      <c r="AU6" s="76">
        <v>1540</v>
      </c>
      <c r="AV6" s="76">
        <v>1543</v>
      </c>
      <c r="AW6" s="76">
        <v>1586</v>
      </c>
      <c r="AX6" s="76">
        <v>1592</v>
      </c>
      <c r="AY6" s="76">
        <v>1600</v>
      </c>
      <c r="AZ6" s="81">
        <v>1650.75</v>
      </c>
      <c r="BA6" s="83">
        <v>1720</v>
      </c>
      <c r="BB6" s="86">
        <f t="shared" ref="BB6:BB9" si="0">(BA6-AO6)/AO6*100</f>
        <v>13.157894736842104</v>
      </c>
      <c r="BC6" s="86">
        <f t="shared" ref="BC6:BC9" si="1">(BA6-AZ6)/AZ6*100</f>
        <v>4.195062850219597</v>
      </c>
    </row>
    <row r="7" spans="1:55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3">
        <v>30270</v>
      </c>
      <c r="AP7" s="73">
        <v>30200</v>
      </c>
      <c r="AQ7" s="73">
        <v>30250</v>
      </c>
      <c r="AR7" s="73">
        <v>30500</v>
      </c>
      <c r="AS7" s="77">
        <v>30400</v>
      </c>
      <c r="AT7" s="77">
        <v>30450</v>
      </c>
      <c r="AU7" s="77">
        <v>30500</v>
      </c>
      <c r="AV7" s="77">
        <v>30500</v>
      </c>
      <c r="AW7" s="77">
        <v>31000</v>
      </c>
      <c r="AX7" s="77">
        <v>31500</v>
      </c>
      <c r="AY7" s="77">
        <v>31560</v>
      </c>
      <c r="AZ7" s="77">
        <v>31500</v>
      </c>
      <c r="BA7" s="77">
        <v>31500</v>
      </c>
      <c r="BB7" s="86">
        <f t="shared" si="0"/>
        <v>4.0634291377601581</v>
      </c>
      <c r="BC7" s="86">
        <f t="shared" si="1"/>
        <v>0</v>
      </c>
    </row>
    <row r="8" spans="1:55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3">
        <v>78</v>
      </c>
      <c r="AP8" s="73">
        <v>78.5</v>
      </c>
      <c r="AQ8" s="73">
        <v>75</v>
      </c>
      <c r="AR8" s="73">
        <v>78</v>
      </c>
      <c r="AS8" s="77">
        <v>80</v>
      </c>
      <c r="AT8" s="77">
        <v>80</v>
      </c>
      <c r="AU8" s="77">
        <v>82</v>
      </c>
      <c r="AV8" s="77">
        <v>85</v>
      </c>
      <c r="AW8" s="77">
        <v>90</v>
      </c>
      <c r="AX8" s="77">
        <v>94</v>
      </c>
      <c r="AY8" s="77">
        <v>95</v>
      </c>
      <c r="AZ8" s="81">
        <v>95.5555555555556</v>
      </c>
      <c r="BA8" s="77">
        <v>100</v>
      </c>
      <c r="BB8" s="86">
        <f t="shared" si="0"/>
        <v>28.205128205128204</v>
      </c>
      <c r="BC8" s="86">
        <f t="shared" si="1"/>
        <v>4.6511627906976258</v>
      </c>
    </row>
    <row r="9" spans="1:55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3">
        <v>195</v>
      </c>
      <c r="AP9" s="67">
        <v>185.555555555555</v>
      </c>
      <c r="AQ9" s="73">
        <v>190</v>
      </c>
      <c r="AR9" s="73">
        <v>190</v>
      </c>
      <c r="AS9" s="77">
        <v>200</v>
      </c>
      <c r="AT9" s="77">
        <v>210</v>
      </c>
      <c r="AU9" s="77">
        <v>205</v>
      </c>
      <c r="AV9" s="77">
        <v>208</v>
      </c>
      <c r="AW9" s="77">
        <v>210</v>
      </c>
      <c r="AX9" s="77">
        <v>220</v>
      </c>
      <c r="AY9" s="77">
        <v>215</v>
      </c>
      <c r="AZ9" s="77">
        <v>220</v>
      </c>
      <c r="BA9" s="77">
        <v>245</v>
      </c>
      <c r="BB9" s="86">
        <f t="shared" si="0"/>
        <v>25.641025641025639</v>
      </c>
      <c r="BC9" s="86">
        <f t="shared" si="1"/>
        <v>11.363636363636363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C9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31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v>158</v>
      </c>
      <c r="AP5" s="74">
        <v>157.04511810752584</v>
      </c>
      <c r="AQ5" s="74">
        <v>159</v>
      </c>
      <c r="AR5" s="74">
        <v>160</v>
      </c>
      <c r="AS5" s="79">
        <v>162</v>
      </c>
      <c r="AT5" s="79">
        <v>161</v>
      </c>
      <c r="AU5" s="79">
        <v>164</v>
      </c>
      <c r="AV5" s="79">
        <v>165</v>
      </c>
      <c r="AW5" s="79">
        <v>168</v>
      </c>
      <c r="AX5" s="79">
        <v>170</v>
      </c>
      <c r="AY5" s="79">
        <v>176</v>
      </c>
      <c r="AZ5" s="81">
        <v>166.6</v>
      </c>
      <c r="BA5" s="83">
        <v>184</v>
      </c>
      <c r="BB5" s="86">
        <f>(BA5-AO5)/AO5*100</f>
        <v>16.455696202531644</v>
      </c>
      <c r="BC5" s="86">
        <f>(BA5-AZ5)/AZ5*100</f>
        <v>10.444177671068431</v>
      </c>
    </row>
    <row r="6" spans="1:55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v>1090</v>
      </c>
      <c r="AP6" s="74">
        <v>1052.255111839562</v>
      </c>
      <c r="AQ6" s="74">
        <v>1075</v>
      </c>
      <c r="AR6" s="74">
        <v>1100</v>
      </c>
      <c r="AS6" s="79">
        <v>1150</v>
      </c>
      <c r="AT6" s="79">
        <v>1152</v>
      </c>
      <c r="AU6" s="79">
        <v>1155</v>
      </c>
      <c r="AV6" s="79">
        <v>1158</v>
      </c>
      <c r="AW6" s="79">
        <v>1200</v>
      </c>
      <c r="AX6" s="79">
        <v>1230</v>
      </c>
      <c r="AY6" s="79">
        <v>1250</v>
      </c>
      <c r="AZ6" s="81">
        <v>1200</v>
      </c>
      <c r="BA6" s="83">
        <v>1286</v>
      </c>
      <c r="BB6" s="86">
        <f t="shared" ref="BB6:BB9" si="0">(BA6-AO6)/AO6*100</f>
        <v>17.98165137614679</v>
      </c>
      <c r="BC6" s="86">
        <f t="shared" ref="BC6:BC9" si="1">(BA6-AZ6)/AZ6*100</f>
        <v>7.166666666666667</v>
      </c>
    </row>
    <row r="7" spans="1:55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3">
        <v>30100</v>
      </c>
      <c r="AP7" s="74">
        <v>30062.368318237637</v>
      </c>
      <c r="AQ7" s="74">
        <v>30500</v>
      </c>
      <c r="AR7" s="74">
        <v>30550</v>
      </c>
      <c r="AS7" s="79">
        <v>30600</v>
      </c>
      <c r="AT7" s="79">
        <v>30550</v>
      </c>
      <c r="AU7" s="79">
        <v>30600</v>
      </c>
      <c r="AV7" s="79">
        <v>30650</v>
      </c>
      <c r="AW7" s="79">
        <v>30900</v>
      </c>
      <c r="AX7" s="79">
        <v>31000</v>
      </c>
      <c r="AY7" s="79">
        <v>31200</v>
      </c>
      <c r="AZ7" s="79">
        <v>31000</v>
      </c>
      <c r="BA7" s="79">
        <v>31000</v>
      </c>
      <c r="BB7" s="86">
        <f t="shared" si="0"/>
        <v>2.9900332225913622</v>
      </c>
      <c r="BC7" s="86">
        <f t="shared" si="1"/>
        <v>0</v>
      </c>
    </row>
    <row r="8" spans="1:55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3">
        <v>188</v>
      </c>
      <c r="AP8" s="74">
        <v>174.04457074746463</v>
      </c>
      <c r="AQ8" s="72">
        <v>180</v>
      </c>
      <c r="AR8" s="72">
        <v>180</v>
      </c>
      <c r="AS8" s="80">
        <v>190</v>
      </c>
      <c r="AT8" s="80">
        <v>190</v>
      </c>
      <c r="AU8" s="80">
        <v>192</v>
      </c>
      <c r="AV8" s="80">
        <v>196</v>
      </c>
      <c r="AW8" s="80">
        <v>198</v>
      </c>
      <c r="AX8" s="80">
        <v>200</v>
      </c>
      <c r="AY8" s="80">
        <v>200</v>
      </c>
      <c r="AZ8" s="81">
        <v>198.5</v>
      </c>
      <c r="BA8" s="80">
        <v>210</v>
      </c>
      <c r="BB8" s="86">
        <f t="shared" si="0"/>
        <v>11.702127659574469</v>
      </c>
      <c r="BC8" s="86">
        <f t="shared" si="1"/>
        <v>5.7934508816120909</v>
      </c>
    </row>
    <row r="9" spans="1:55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3">
        <v>800</v>
      </c>
      <c r="AP9" s="74">
        <v>800.21241538446941</v>
      </c>
      <c r="AQ9" s="72">
        <v>810</v>
      </c>
      <c r="AR9" s="72">
        <v>815</v>
      </c>
      <c r="AS9" s="80">
        <v>805</v>
      </c>
      <c r="AT9" s="80">
        <v>807</v>
      </c>
      <c r="AU9" s="80">
        <v>809</v>
      </c>
      <c r="AV9" s="80">
        <v>820</v>
      </c>
      <c r="AW9" s="80">
        <v>820</v>
      </c>
      <c r="AX9" s="80">
        <v>800</v>
      </c>
      <c r="AY9" s="80">
        <v>814</v>
      </c>
      <c r="AZ9" s="80">
        <v>800</v>
      </c>
      <c r="BA9" s="80">
        <v>870</v>
      </c>
      <c r="BB9" s="86">
        <f t="shared" si="0"/>
        <v>8.75</v>
      </c>
      <c r="BC9" s="86">
        <f t="shared" si="1"/>
        <v>8.75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C9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30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v>175</v>
      </c>
      <c r="AP5" s="67">
        <v>164.28571428571399</v>
      </c>
      <c r="AQ5" s="71">
        <v>170</v>
      </c>
      <c r="AR5" s="71">
        <v>166</v>
      </c>
      <c r="AS5" s="76">
        <v>168</v>
      </c>
      <c r="AT5" s="76">
        <v>170</v>
      </c>
      <c r="AU5" s="76">
        <v>170</v>
      </c>
      <c r="AV5" s="76">
        <v>175</v>
      </c>
      <c r="AW5" s="76">
        <v>178</v>
      </c>
      <c r="AX5" s="76">
        <v>182</v>
      </c>
      <c r="AY5" s="76">
        <v>180</v>
      </c>
      <c r="AZ5" s="81">
        <v>194.4</v>
      </c>
      <c r="BA5" s="83">
        <v>205</v>
      </c>
      <c r="BB5" s="86">
        <f>(BA5-AO5)/AO5*100</f>
        <v>17.142857142857142</v>
      </c>
      <c r="BC5" s="86">
        <f>(BA5-AZ5)/AZ5*100</f>
        <v>5.4526748971193379</v>
      </c>
    </row>
    <row r="6" spans="1:55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v>1860</v>
      </c>
      <c r="AP6" s="67">
        <v>1783.3333333333301</v>
      </c>
      <c r="AQ6" s="71">
        <v>1800</v>
      </c>
      <c r="AR6" s="71">
        <v>1820</v>
      </c>
      <c r="AS6" s="76">
        <v>1830</v>
      </c>
      <c r="AT6" s="76">
        <v>1835</v>
      </c>
      <c r="AU6" s="76">
        <v>1840</v>
      </c>
      <c r="AV6" s="76">
        <v>1850</v>
      </c>
      <c r="AW6" s="76">
        <v>1900</v>
      </c>
      <c r="AX6" s="76">
        <v>1900</v>
      </c>
      <c r="AY6" s="76">
        <v>1960</v>
      </c>
      <c r="AZ6" s="81">
        <v>2023.3333333333301</v>
      </c>
      <c r="BA6" s="83">
        <v>2200</v>
      </c>
      <c r="BB6" s="86">
        <f t="shared" ref="BB6:BB9" si="0">(BA6-AO6)/AO6*100</f>
        <v>18.27956989247312</v>
      </c>
      <c r="BC6" s="86">
        <f t="shared" ref="BC6:BC9" si="1">(BA6-AZ6)/AZ6*100</f>
        <v>8.7314662273477861</v>
      </c>
    </row>
    <row r="7" spans="1:55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1">
        <v>32300</v>
      </c>
      <c r="AP7" s="71">
        <v>32300</v>
      </c>
      <c r="AQ7" s="71">
        <v>32350</v>
      </c>
      <c r="AR7" s="71">
        <v>32400</v>
      </c>
      <c r="AS7" s="76">
        <v>32380</v>
      </c>
      <c r="AT7" s="76">
        <v>32400</v>
      </c>
      <c r="AU7" s="76">
        <v>32420</v>
      </c>
      <c r="AV7" s="76">
        <v>32430</v>
      </c>
      <c r="AW7" s="76">
        <v>32550</v>
      </c>
      <c r="AX7" s="76">
        <v>32650</v>
      </c>
      <c r="AY7" s="76">
        <v>32700</v>
      </c>
      <c r="AZ7" s="81">
        <v>32000</v>
      </c>
      <c r="BA7" s="83">
        <v>32000</v>
      </c>
      <c r="BB7" s="86">
        <f t="shared" si="0"/>
        <v>-0.92879256965944268</v>
      </c>
      <c r="BC7" s="86">
        <f t="shared" si="1"/>
        <v>0</v>
      </c>
    </row>
    <row r="8" spans="1:55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3">
        <v>191</v>
      </c>
      <c r="AP8" s="67">
        <v>187.64705882352899</v>
      </c>
      <c r="AQ8" s="73">
        <v>190</v>
      </c>
      <c r="AR8" s="73">
        <v>190</v>
      </c>
      <c r="AS8" s="77">
        <v>195</v>
      </c>
      <c r="AT8" s="77">
        <v>180</v>
      </c>
      <c r="AU8" s="77">
        <v>184</v>
      </c>
      <c r="AV8" s="77">
        <v>185</v>
      </c>
      <c r="AW8" s="77">
        <v>189</v>
      </c>
      <c r="AX8" s="77">
        <v>190</v>
      </c>
      <c r="AY8" s="77">
        <v>190</v>
      </c>
      <c r="AZ8" s="81">
        <v>212.8125</v>
      </c>
      <c r="BA8" s="82">
        <v>231</v>
      </c>
      <c r="BB8" s="86">
        <f t="shared" si="0"/>
        <v>20.94240837696335</v>
      </c>
      <c r="BC8" s="86">
        <f t="shared" si="1"/>
        <v>8.5462555066079293</v>
      </c>
    </row>
    <row r="9" spans="1:55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3">
        <v>550</v>
      </c>
      <c r="AP9" s="67">
        <v>650</v>
      </c>
      <c r="AQ9" s="73">
        <v>600</v>
      </c>
      <c r="AR9" s="73">
        <v>600</v>
      </c>
      <c r="AS9" s="77">
        <v>620</v>
      </c>
      <c r="AT9" s="77">
        <v>640</v>
      </c>
      <c r="AU9" s="77">
        <v>644</v>
      </c>
      <c r="AV9" s="77">
        <v>650</v>
      </c>
      <c r="AW9" s="77">
        <v>700</v>
      </c>
      <c r="AX9" s="77">
        <v>700</v>
      </c>
      <c r="AY9" s="77">
        <v>715</v>
      </c>
      <c r="AZ9" s="81">
        <v>685</v>
      </c>
      <c r="BA9" s="82">
        <v>700</v>
      </c>
      <c r="BB9" s="86">
        <f t="shared" si="0"/>
        <v>27.27272727272727</v>
      </c>
      <c r="BC9" s="86">
        <f t="shared" si="1"/>
        <v>2.1897810218978102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9"/>
  <sheetViews>
    <sheetView zoomScale="130" zoomScaleNormal="13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3" width="9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7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v>255</v>
      </c>
      <c r="AP5" s="67">
        <v>250</v>
      </c>
      <c r="AQ5" s="71">
        <v>253</v>
      </c>
      <c r="AR5" s="71">
        <v>250</v>
      </c>
      <c r="AS5" s="76">
        <v>252</v>
      </c>
      <c r="AT5" s="76">
        <v>255</v>
      </c>
      <c r="AU5" s="76">
        <v>225</v>
      </c>
      <c r="AV5" s="76">
        <v>230</v>
      </c>
      <c r="AW5" s="76">
        <v>230</v>
      </c>
      <c r="AX5" s="76">
        <v>235</v>
      </c>
      <c r="AY5" s="76">
        <v>237</v>
      </c>
      <c r="AZ5" s="81">
        <v>245</v>
      </c>
      <c r="BA5" s="83">
        <v>250</v>
      </c>
      <c r="BB5" s="86">
        <f>(BA5-AO5)/AO5*100</f>
        <v>-1.9607843137254901</v>
      </c>
      <c r="BC5" s="86">
        <f>(BA5-AZ5)/AZ5*100</f>
        <v>2.0408163265306123</v>
      </c>
    </row>
    <row r="6" spans="1:55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v>2400</v>
      </c>
      <c r="AP6" s="67">
        <v>2500</v>
      </c>
      <c r="AQ6" s="71">
        <v>2500</v>
      </c>
      <c r="AR6" s="71">
        <v>2550</v>
      </c>
      <c r="AS6" s="76">
        <v>2530</v>
      </c>
      <c r="AT6" s="76">
        <v>2537</v>
      </c>
      <c r="AU6" s="76">
        <v>2540</v>
      </c>
      <c r="AV6" s="76">
        <v>2543</v>
      </c>
      <c r="AW6" s="76">
        <v>2546</v>
      </c>
      <c r="AX6" s="76">
        <v>2547</v>
      </c>
      <c r="AY6" s="76">
        <v>2545</v>
      </c>
      <c r="AZ6" s="81">
        <v>2500</v>
      </c>
      <c r="BA6" s="83">
        <v>2650</v>
      </c>
      <c r="BB6" s="86">
        <f t="shared" ref="BB6:BB9" si="0">(BA6-AO6)/AO6*100</f>
        <v>10.416666666666668</v>
      </c>
      <c r="BC6" s="86">
        <f t="shared" ref="BC6:BC9" si="1">(BA6-AZ6)/AZ6*100</f>
        <v>6</v>
      </c>
    </row>
    <row r="7" spans="1:55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v>33450</v>
      </c>
      <c r="AP7" s="67">
        <v>35000</v>
      </c>
      <c r="AQ7" s="71">
        <v>33500</v>
      </c>
      <c r="AR7" s="71">
        <v>33460</v>
      </c>
      <c r="AS7" s="76">
        <v>33500</v>
      </c>
      <c r="AT7" s="76">
        <v>33550</v>
      </c>
      <c r="AU7" s="76">
        <v>33600</v>
      </c>
      <c r="AV7" s="76">
        <v>33550</v>
      </c>
      <c r="AW7" s="76">
        <v>33600</v>
      </c>
      <c r="AX7" s="76">
        <v>33600</v>
      </c>
      <c r="AY7" s="76">
        <v>33600</v>
      </c>
      <c r="AZ7" s="76">
        <v>33600</v>
      </c>
      <c r="BA7" s="76">
        <v>33600</v>
      </c>
      <c r="BB7" s="86">
        <f t="shared" si="0"/>
        <v>0.44843049327354262</v>
      </c>
      <c r="BC7" s="86">
        <f t="shared" si="1"/>
        <v>0</v>
      </c>
    </row>
    <row r="8" spans="1:55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2">
        <v>55</v>
      </c>
      <c r="AP8" s="67">
        <v>50</v>
      </c>
      <c r="AQ8" s="73">
        <v>52</v>
      </c>
      <c r="AR8" s="73">
        <v>55</v>
      </c>
      <c r="AS8" s="77">
        <v>60</v>
      </c>
      <c r="AT8" s="77">
        <v>58</v>
      </c>
      <c r="AU8" s="77">
        <v>59</v>
      </c>
      <c r="AV8" s="77">
        <v>60</v>
      </c>
      <c r="AW8" s="77">
        <v>62</v>
      </c>
      <c r="AX8" s="77">
        <v>63</v>
      </c>
      <c r="AY8" s="77">
        <v>63</v>
      </c>
      <c r="AZ8" s="81">
        <v>50</v>
      </c>
      <c r="BA8" s="77">
        <v>80</v>
      </c>
      <c r="BB8" s="86">
        <f t="shared" si="0"/>
        <v>45.454545454545453</v>
      </c>
      <c r="BC8" s="86">
        <f t="shared" si="1"/>
        <v>60</v>
      </c>
    </row>
    <row r="9" spans="1:55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2">
        <v>410</v>
      </c>
      <c r="AP9" s="67">
        <v>450</v>
      </c>
      <c r="AQ9" s="73">
        <v>450</v>
      </c>
      <c r="AR9" s="73">
        <v>480</v>
      </c>
      <c r="AS9" s="77">
        <v>450</v>
      </c>
      <c r="AT9" s="77">
        <v>465</v>
      </c>
      <c r="AU9" s="77">
        <v>470</v>
      </c>
      <c r="AV9" s="77">
        <v>475</v>
      </c>
      <c r="AW9" s="77">
        <v>479</v>
      </c>
      <c r="AX9" s="77">
        <v>480</v>
      </c>
      <c r="AY9" s="77">
        <v>482</v>
      </c>
      <c r="AZ9" s="77">
        <v>480</v>
      </c>
      <c r="BA9" s="77">
        <v>600</v>
      </c>
      <c r="BB9" s="86">
        <f t="shared" si="0"/>
        <v>46.341463414634148</v>
      </c>
      <c r="BC9" s="86">
        <f t="shared" si="1"/>
        <v>25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C11"/>
  <sheetViews>
    <sheetView zoomScale="120" zoomScaleNormal="12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29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1">
        <v>162</v>
      </c>
      <c r="AP5" s="67">
        <v>158.43788326129899</v>
      </c>
      <c r="AQ5" s="71">
        <v>160</v>
      </c>
      <c r="AR5" s="71">
        <v>165</v>
      </c>
      <c r="AS5" s="76">
        <v>162</v>
      </c>
      <c r="AT5" s="76">
        <v>164</v>
      </c>
      <c r="AU5" s="76">
        <v>165</v>
      </c>
      <c r="AV5" s="76">
        <v>165</v>
      </c>
      <c r="AW5" s="76">
        <v>174</v>
      </c>
      <c r="AX5" s="76">
        <v>178</v>
      </c>
      <c r="AY5" s="76">
        <v>180</v>
      </c>
      <c r="AZ5" s="81">
        <v>171.25</v>
      </c>
      <c r="BA5" s="83">
        <v>180</v>
      </c>
      <c r="BB5" s="86">
        <f>(BA5-AO5)/AO5*100</f>
        <v>11.111111111111111</v>
      </c>
      <c r="BC5" s="86">
        <f>(BA5-AZ5)/AZ5*100</f>
        <v>5.1094890510948909</v>
      </c>
    </row>
    <row r="6" spans="1:55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1">
        <v>1095</v>
      </c>
      <c r="AP6" s="67">
        <v>1082.10904605531</v>
      </c>
      <c r="AQ6" s="71">
        <v>1085</v>
      </c>
      <c r="AR6" s="71">
        <v>1100</v>
      </c>
      <c r="AS6" s="76">
        <v>1100</v>
      </c>
      <c r="AT6" s="76">
        <v>1150</v>
      </c>
      <c r="AU6" s="76">
        <v>1155</v>
      </c>
      <c r="AV6" s="76">
        <v>1158</v>
      </c>
      <c r="AW6" s="76">
        <v>1197</v>
      </c>
      <c r="AX6" s="76">
        <v>1200</v>
      </c>
      <c r="AY6" s="76">
        <v>1200</v>
      </c>
      <c r="AZ6" s="81">
        <v>1157.1428571428601</v>
      </c>
      <c r="BA6" s="83">
        <v>1240</v>
      </c>
      <c r="BB6" s="86">
        <f t="shared" ref="BB6:BB9" si="0">(BA6-AO6)/AO6*100</f>
        <v>13.24200913242009</v>
      </c>
      <c r="BC6" s="86">
        <f t="shared" ref="BC6:BC9" si="1">(BA6-AZ6)/AZ6*100</f>
        <v>7.1604938271602236</v>
      </c>
    </row>
    <row r="7" spans="1:55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3">
        <v>25550</v>
      </c>
      <c r="AP7" s="67">
        <v>25064.897068508501</v>
      </c>
      <c r="AQ7" s="71">
        <v>25100</v>
      </c>
      <c r="AR7" s="71">
        <v>25200</v>
      </c>
      <c r="AS7" s="76">
        <v>25185</v>
      </c>
      <c r="AT7" s="76">
        <v>25200</v>
      </c>
      <c r="AU7" s="76">
        <v>25230</v>
      </c>
      <c r="AV7" s="76">
        <v>25250</v>
      </c>
      <c r="AW7" s="76">
        <v>25600</v>
      </c>
      <c r="AX7" s="76">
        <v>25690</v>
      </c>
      <c r="AY7" s="76">
        <v>25700</v>
      </c>
      <c r="AZ7" s="76">
        <v>25700</v>
      </c>
      <c r="BA7" s="76">
        <v>25700</v>
      </c>
      <c r="BB7" s="86">
        <f t="shared" si="0"/>
        <v>0.58708414872798431</v>
      </c>
      <c r="BC7" s="86">
        <f t="shared" si="1"/>
        <v>0</v>
      </c>
    </row>
    <row r="8" spans="1:55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3">
        <v>160</v>
      </c>
      <c r="AP8" s="67">
        <v>165.03105250124199</v>
      </c>
      <c r="AQ8" s="73">
        <v>160</v>
      </c>
      <c r="AR8" s="73">
        <v>162</v>
      </c>
      <c r="AS8" s="77">
        <v>165</v>
      </c>
      <c r="AT8" s="77">
        <v>165</v>
      </c>
      <c r="AU8" s="77">
        <v>164</v>
      </c>
      <c r="AV8" s="77">
        <v>166</v>
      </c>
      <c r="AW8" s="77">
        <v>168</v>
      </c>
      <c r="AX8" s="77">
        <v>170</v>
      </c>
      <c r="AY8" s="77">
        <v>170</v>
      </c>
      <c r="AZ8" s="81">
        <v>165.117647058823</v>
      </c>
      <c r="BA8" s="77">
        <v>174</v>
      </c>
      <c r="BB8" s="86">
        <f t="shared" si="0"/>
        <v>8.75</v>
      </c>
      <c r="BC8" s="86">
        <f t="shared" si="1"/>
        <v>5.3794086213042238</v>
      </c>
    </row>
    <row r="9" spans="1:55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3">
        <v>457</v>
      </c>
      <c r="AP9" s="67">
        <v>450.36336265707098</v>
      </c>
      <c r="AQ9" s="73">
        <v>455</v>
      </c>
      <c r="AR9" s="73">
        <v>457</v>
      </c>
      <c r="AS9" s="77">
        <v>460</v>
      </c>
      <c r="AT9" s="77">
        <v>450</v>
      </c>
      <c r="AU9" s="77">
        <v>455</v>
      </c>
      <c r="AV9" s="77">
        <v>458</v>
      </c>
      <c r="AW9" s="77">
        <v>486</v>
      </c>
      <c r="AX9" s="77">
        <v>482</v>
      </c>
      <c r="AY9" s="77">
        <v>485</v>
      </c>
      <c r="AZ9" s="77">
        <v>485</v>
      </c>
      <c r="BA9" s="77">
        <v>500</v>
      </c>
      <c r="BB9" s="86">
        <f t="shared" si="0"/>
        <v>9.4091903719912473</v>
      </c>
      <c r="BC9" s="86">
        <f t="shared" si="1"/>
        <v>3.0927835051546393</v>
      </c>
    </row>
    <row r="10" spans="1:55" x14ac:dyDescent="0.25">
      <c r="AH10" s="12"/>
    </row>
    <row r="11" spans="1:55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C9"/>
  <sheetViews>
    <sheetView zoomScale="120" zoomScaleNormal="12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28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1">
        <v>186</v>
      </c>
      <c r="AP5" s="71">
        <v>180.7394851631</v>
      </c>
      <c r="AQ5" s="71">
        <v>182</v>
      </c>
      <c r="AR5" s="71">
        <v>181</v>
      </c>
      <c r="AS5" s="76">
        <v>185</v>
      </c>
      <c r="AT5" s="76">
        <v>183</v>
      </c>
      <c r="AU5" s="76">
        <v>190</v>
      </c>
      <c r="AV5" s="76">
        <v>187</v>
      </c>
      <c r="AW5" s="76">
        <v>200</v>
      </c>
      <c r="AX5" s="76">
        <v>205</v>
      </c>
      <c r="AY5" s="76">
        <v>203</v>
      </c>
      <c r="AZ5" s="81">
        <v>195.555555555555</v>
      </c>
      <c r="BA5" s="83">
        <v>223</v>
      </c>
      <c r="BB5" s="86">
        <f>(BA5-AO5)/AO5*100</f>
        <v>19.892473118279568</v>
      </c>
      <c r="BC5" s="86">
        <f>(BA5-AZ5)/AZ5*100</f>
        <v>14.034090909091232</v>
      </c>
    </row>
    <row r="6" spans="1:55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1">
        <v>1510</v>
      </c>
      <c r="AP6" s="71">
        <v>1503.3533217137101</v>
      </c>
      <c r="AQ6" s="71">
        <v>1550</v>
      </c>
      <c r="AR6" s="71">
        <v>1570</v>
      </c>
      <c r="AS6" s="76">
        <v>1560</v>
      </c>
      <c r="AT6" s="76">
        <v>1564</v>
      </c>
      <c r="AU6" s="76">
        <v>1566</v>
      </c>
      <c r="AV6" s="76">
        <v>1569</v>
      </c>
      <c r="AW6" s="76">
        <v>1588</v>
      </c>
      <c r="AX6" s="76">
        <v>1600</v>
      </c>
      <c r="AY6" s="76">
        <v>1600</v>
      </c>
      <c r="AZ6" s="81">
        <v>1653.8461538461499</v>
      </c>
      <c r="BA6" s="83">
        <v>1741</v>
      </c>
      <c r="BB6" s="86">
        <f t="shared" ref="BB6:BB9" si="0">(BA6-AO6)/AO6*100</f>
        <v>15.298013245033113</v>
      </c>
      <c r="BC6" s="86">
        <f t="shared" ref="BC6:BC9" si="1">(BA6-AZ6)/AZ6*100</f>
        <v>5.2697674418607132</v>
      </c>
    </row>
    <row r="7" spans="1:55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1">
        <v>25200</v>
      </c>
      <c r="AP7" s="71">
        <v>24995.739588759701</v>
      </c>
      <c r="AQ7" s="71">
        <v>25000</v>
      </c>
      <c r="AR7" s="71">
        <v>25000</v>
      </c>
      <c r="AS7" s="76">
        <v>25200</v>
      </c>
      <c r="AT7" s="76">
        <v>25250</v>
      </c>
      <c r="AU7" s="76">
        <v>25300</v>
      </c>
      <c r="AV7" s="76">
        <v>25340</v>
      </c>
      <c r="AW7" s="76">
        <v>25700</v>
      </c>
      <c r="AX7" s="76">
        <v>25700</v>
      </c>
      <c r="AY7" s="76">
        <v>25765</v>
      </c>
      <c r="AZ7" s="76">
        <v>25765</v>
      </c>
      <c r="BA7" s="76">
        <v>25765</v>
      </c>
      <c r="BB7" s="86">
        <f t="shared" si="0"/>
        <v>2.2420634920634921</v>
      </c>
      <c r="BC7" s="86">
        <f t="shared" si="1"/>
        <v>0</v>
      </c>
    </row>
    <row r="8" spans="1:55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3">
        <v>70</v>
      </c>
      <c r="AP8" s="71">
        <v>68.5</v>
      </c>
      <c r="AQ8" s="73">
        <v>69.099999999999994</v>
      </c>
      <c r="AR8" s="73">
        <v>70</v>
      </c>
      <c r="AS8" s="77">
        <v>75</v>
      </c>
      <c r="AT8" s="77">
        <v>73</v>
      </c>
      <c r="AU8" s="77">
        <v>75</v>
      </c>
      <c r="AV8" s="77">
        <v>79</v>
      </c>
      <c r="AW8" s="77">
        <v>80</v>
      </c>
      <c r="AX8" s="77">
        <v>82</v>
      </c>
      <c r="AY8" s="77">
        <v>85</v>
      </c>
      <c r="AZ8" s="81">
        <v>85</v>
      </c>
      <c r="BA8" s="77">
        <v>90</v>
      </c>
      <c r="BB8" s="86">
        <f t="shared" si="0"/>
        <v>28.571428571428569</v>
      </c>
      <c r="BC8" s="86">
        <f t="shared" si="1"/>
        <v>5.8823529411764701</v>
      </c>
    </row>
    <row r="9" spans="1:55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3">
        <v>445</v>
      </c>
      <c r="AP9" s="71">
        <v>445.65718269757201</v>
      </c>
      <c r="AQ9" s="73">
        <v>450</v>
      </c>
      <c r="AR9" s="73">
        <v>450</v>
      </c>
      <c r="AS9" s="77">
        <v>455</v>
      </c>
      <c r="AT9" s="77">
        <v>458</v>
      </c>
      <c r="AU9" s="77">
        <v>459</v>
      </c>
      <c r="AV9" s="77">
        <v>460</v>
      </c>
      <c r="AW9" s="77">
        <v>473</v>
      </c>
      <c r="AX9" s="77">
        <v>476</v>
      </c>
      <c r="AY9" s="77">
        <v>480</v>
      </c>
      <c r="AZ9" s="77">
        <v>480</v>
      </c>
      <c r="BA9" s="77">
        <v>494</v>
      </c>
      <c r="BB9" s="86">
        <f t="shared" si="0"/>
        <v>11.011235955056179</v>
      </c>
      <c r="BC9" s="86">
        <f t="shared" si="1"/>
        <v>2.9166666666666665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C9"/>
  <sheetViews>
    <sheetView zoomScale="120" zoomScaleNormal="12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27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v>178</v>
      </c>
      <c r="AP5" s="74">
        <v>176.612640154584</v>
      </c>
      <c r="AQ5" s="74">
        <v>180</v>
      </c>
      <c r="AR5" s="74">
        <v>180</v>
      </c>
      <c r="AS5" s="79">
        <v>183</v>
      </c>
      <c r="AT5" s="79">
        <v>185</v>
      </c>
      <c r="AU5" s="79">
        <v>190</v>
      </c>
      <c r="AV5" s="79">
        <v>190</v>
      </c>
      <c r="AW5" s="79">
        <v>220</v>
      </c>
      <c r="AX5" s="79">
        <v>230</v>
      </c>
      <c r="AY5" s="79">
        <v>225</v>
      </c>
      <c r="AZ5" s="81">
        <v>234</v>
      </c>
      <c r="BA5" s="83">
        <v>240</v>
      </c>
      <c r="BB5" s="86">
        <f>(BA5-AO5)/AO5*100</f>
        <v>34.831460674157306</v>
      </c>
      <c r="BC5" s="86">
        <f>(BA5-AZ5)/AZ5*100</f>
        <v>2.5641025641025639</v>
      </c>
    </row>
    <row r="6" spans="1:55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v>2100</v>
      </c>
      <c r="AP6" s="74">
        <v>2106.1059779520101</v>
      </c>
      <c r="AQ6" s="74">
        <v>2110</v>
      </c>
      <c r="AR6" s="74">
        <v>2200</v>
      </c>
      <c r="AS6" s="79">
        <v>2230</v>
      </c>
      <c r="AT6" s="79">
        <v>2250</v>
      </c>
      <c r="AU6" s="79">
        <v>2260</v>
      </c>
      <c r="AV6" s="79">
        <v>2263</v>
      </c>
      <c r="AW6" s="79">
        <v>2298</v>
      </c>
      <c r="AX6" s="79">
        <v>2300</v>
      </c>
      <c r="AY6" s="79">
        <v>2370</v>
      </c>
      <c r="AZ6" s="81">
        <v>2216.6666666666702</v>
      </c>
      <c r="BA6" s="83">
        <v>2300</v>
      </c>
      <c r="BB6" s="86">
        <f t="shared" ref="BB6:BB9" si="0">(BA6-AO6)/AO6*100</f>
        <v>9.5238095238095237</v>
      </c>
      <c r="BC6" s="86">
        <f t="shared" ref="BC6:BC9" si="1">(BA6-AZ6)/AZ6*100</f>
        <v>3.7593984962404381</v>
      </c>
    </row>
    <row r="7" spans="1:55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v>27550</v>
      </c>
      <c r="AP7" s="74">
        <v>27700.4858208603</v>
      </c>
      <c r="AQ7" s="74">
        <v>27750</v>
      </c>
      <c r="AR7" s="74">
        <v>27700</v>
      </c>
      <c r="AS7" s="79">
        <v>27800</v>
      </c>
      <c r="AT7" s="79">
        <v>27690</v>
      </c>
      <c r="AU7" s="79">
        <v>27700</v>
      </c>
      <c r="AV7" s="79">
        <v>27735</v>
      </c>
      <c r="AW7" s="79">
        <v>27850</v>
      </c>
      <c r="AX7" s="79">
        <v>27870</v>
      </c>
      <c r="AY7" s="79">
        <v>27900</v>
      </c>
      <c r="AZ7" s="79">
        <v>27900</v>
      </c>
      <c r="BA7" s="79">
        <v>27900</v>
      </c>
      <c r="BB7" s="86">
        <f t="shared" si="0"/>
        <v>1.2704174228675136</v>
      </c>
      <c r="BC7" s="86">
        <f t="shared" si="1"/>
        <v>0</v>
      </c>
    </row>
    <row r="8" spans="1:55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2">
        <v>80</v>
      </c>
      <c r="AP8" s="74">
        <v>84.962062846363295</v>
      </c>
      <c r="AQ8" s="72">
        <v>82</v>
      </c>
      <c r="AR8" s="72">
        <v>80</v>
      </c>
      <c r="AS8" s="80">
        <v>85</v>
      </c>
      <c r="AT8" s="80">
        <v>85</v>
      </c>
      <c r="AU8" s="80">
        <v>87</v>
      </c>
      <c r="AV8" s="80">
        <v>90</v>
      </c>
      <c r="AW8" s="80">
        <v>94</v>
      </c>
      <c r="AX8" s="80">
        <v>95</v>
      </c>
      <c r="AY8" s="80">
        <v>97</v>
      </c>
      <c r="AZ8" s="81">
        <v>105</v>
      </c>
      <c r="BA8" s="80">
        <v>110</v>
      </c>
      <c r="BB8" s="86">
        <f t="shared" si="0"/>
        <v>37.5</v>
      </c>
      <c r="BC8" s="86">
        <f t="shared" si="1"/>
        <v>4.7619047619047619</v>
      </c>
    </row>
    <row r="9" spans="1:55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2">
        <v>315</v>
      </c>
      <c r="AP9" s="74">
        <v>310.07469874990397</v>
      </c>
      <c r="AQ9" s="72">
        <v>315</v>
      </c>
      <c r="AR9" s="72">
        <v>320</v>
      </c>
      <c r="AS9" s="80">
        <v>325</v>
      </c>
      <c r="AT9" s="80">
        <v>330</v>
      </c>
      <c r="AU9" s="80">
        <v>330</v>
      </c>
      <c r="AV9" s="80">
        <v>350</v>
      </c>
      <c r="AW9" s="80">
        <v>369</v>
      </c>
      <c r="AX9" s="80">
        <v>370</v>
      </c>
      <c r="AY9" s="80">
        <v>370</v>
      </c>
      <c r="AZ9" s="80">
        <v>370</v>
      </c>
      <c r="BA9" s="80">
        <v>386</v>
      </c>
      <c r="BB9" s="86">
        <f t="shared" si="0"/>
        <v>22.539682539682541</v>
      </c>
      <c r="BC9" s="86">
        <f t="shared" si="1"/>
        <v>4.3243243243243246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C9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26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v>135</v>
      </c>
      <c r="AP5" s="67">
        <v>141.666666666666</v>
      </c>
      <c r="AQ5" s="71">
        <v>140</v>
      </c>
      <c r="AR5" s="71">
        <v>145</v>
      </c>
      <c r="AS5" s="76">
        <v>148</v>
      </c>
      <c r="AT5" s="76">
        <v>150</v>
      </c>
      <c r="AU5" s="76">
        <v>150</v>
      </c>
      <c r="AV5" s="76">
        <v>155</v>
      </c>
      <c r="AW5" s="76">
        <v>157</v>
      </c>
      <c r="AX5" s="76">
        <v>155</v>
      </c>
      <c r="AY5" s="76">
        <v>159</v>
      </c>
      <c r="AZ5" s="81">
        <v>145</v>
      </c>
      <c r="BA5" s="83">
        <v>150</v>
      </c>
      <c r="BB5" s="86">
        <f>(BA5-AO5)/AO5*100</f>
        <v>11.111111111111111</v>
      </c>
      <c r="BC5" s="86">
        <f>(BA5-AZ5)/AZ5*100</f>
        <v>3.4482758620689653</v>
      </c>
    </row>
    <row r="6" spans="1:55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v>1515</v>
      </c>
      <c r="AP6" s="67">
        <v>1475</v>
      </c>
      <c r="AQ6" s="71">
        <v>1490</v>
      </c>
      <c r="AR6" s="71">
        <v>1500</v>
      </c>
      <c r="AS6" s="76">
        <v>1520</v>
      </c>
      <c r="AT6" s="76">
        <v>1510</v>
      </c>
      <c r="AU6" s="76">
        <v>1530</v>
      </c>
      <c r="AV6" s="76">
        <v>1534</v>
      </c>
      <c r="AW6" s="76">
        <v>1600</v>
      </c>
      <c r="AX6" s="76">
        <v>1635</v>
      </c>
      <c r="AY6" s="76">
        <v>1670</v>
      </c>
      <c r="AZ6" s="81">
        <v>1650</v>
      </c>
      <c r="BA6" s="83">
        <v>1720</v>
      </c>
      <c r="BB6" s="86">
        <f t="shared" ref="BB6:BB9" si="0">(BA6-AO6)/AO6*100</f>
        <v>13.531353135313532</v>
      </c>
      <c r="BC6" s="86">
        <f t="shared" ref="BC6:BC9" si="1">(BA6-AZ6)/AZ6*100</f>
        <v>4.2424242424242431</v>
      </c>
    </row>
    <row r="7" spans="1:55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v>34450</v>
      </c>
      <c r="AP7" s="67">
        <v>35000</v>
      </c>
      <c r="AQ7" s="71">
        <v>35000</v>
      </c>
      <c r="AR7" s="71">
        <v>35100</v>
      </c>
      <c r="AS7" s="76">
        <v>35150</v>
      </c>
      <c r="AT7" s="76">
        <v>35200</v>
      </c>
      <c r="AU7" s="76">
        <v>35240</v>
      </c>
      <c r="AV7" s="76">
        <v>35250</v>
      </c>
      <c r="AW7" s="76">
        <v>35450</v>
      </c>
      <c r="AX7" s="76">
        <v>35500</v>
      </c>
      <c r="AY7" s="76">
        <v>35600</v>
      </c>
      <c r="AZ7" s="81">
        <v>35000</v>
      </c>
      <c r="BA7" s="83">
        <v>35000</v>
      </c>
      <c r="BB7" s="86">
        <f t="shared" si="0"/>
        <v>1.5965166908563133</v>
      </c>
      <c r="BC7" s="86">
        <f t="shared" si="1"/>
        <v>0</v>
      </c>
    </row>
    <row r="8" spans="1:55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2">
        <v>190</v>
      </c>
      <c r="AP8" s="67">
        <v>196.92307692307699</v>
      </c>
      <c r="AQ8" s="73">
        <v>195</v>
      </c>
      <c r="AR8" s="73">
        <v>197</v>
      </c>
      <c r="AS8" s="77">
        <v>200</v>
      </c>
      <c r="AT8" s="77">
        <v>200</v>
      </c>
      <c r="AU8" s="77">
        <v>200</v>
      </c>
      <c r="AV8" s="77">
        <v>220</v>
      </c>
      <c r="AW8" s="77">
        <v>260</v>
      </c>
      <c r="AX8" s="77">
        <v>260</v>
      </c>
      <c r="AY8" s="77">
        <v>262</v>
      </c>
      <c r="AZ8" s="81">
        <v>246.15384615384599</v>
      </c>
      <c r="BA8" s="82">
        <v>254</v>
      </c>
      <c r="BB8" s="86">
        <f t="shared" si="0"/>
        <v>33.684210526315788</v>
      </c>
      <c r="BC8" s="86">
        <f t="shared" si="1"/>
        <v>3.1875000000000688</v>
      </c>
    </row>
    <row r="9" spans="1:55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2">
        <v>1756</v>
      </c>
      <c r="AP9" s="67">
        <v>1750</v>
      </c>
      <c r="AQ9" s="73">
        <v>1750</v>
      </c>
      <c r="AR9" s="73">
        <v>1770</v>
      </c>
      <c r="AS9" s="77">
        <v>1790</v>
      </c>
      <c r="AT9" s="77">
        <v>1785</v>
      </c>
      <c r="AU9" s="77">
        <v>1790</v>
      </c>
      <c r="AV9" s="77">
        <v>1796</v>
      </c>
      <c r="AW9" s="77">
        <v>1799</v>
      </c>
      <c r="AX9" s="77">
        <v>1800</v>
      </c>
      <c r="AY9" s="77">
        <v>1800</v>
      </c>
      <c r="AZ9" s="81">
        <v>1766.6666666666699</v>
      </c>
      <c r="BA9" s="82">
        <v>1800</v>
      </c>
      <c r="BB9" s="86">
        <f t="shared" si="0"/>
        <v>2.5056947608200453</v>
      </c>
      <c r="BC9" s="86">
        <f t="shared" si="1"/>
        <v>1.8867924528300006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C9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25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1">
        <v>132</v>
      </c>
      <c r="AP5" s="67">
        <v>130</v>
      </c>
      <c r="AQ5" s="71">
        <v>131</v>
      </c>
      <c r="AR5" s="71">
        <v>135</v>
      </c>
      <c r="AS5" s="76">
        <v>138</v>
      </c>
      <c r="AT5" s="76">
        <v>138</v>
      </c>
      <c r="AU5" s="76">
        <v>140</v>
      </c>
      <c r="AV5" s="76">
        <v>139</v>
      </c>
      <c r="AW5" s="76">
        <v>146</v>
      </c>
      <c r="AX5" s="76">
        <v>148</v>
      </c>
      <c r="AY5" s="76">
        <v>150</v>
      </c>
      <c r="AZ5" s="81">
        <v>135</v>
      </c>
      <c r="BA5" s="83">
        <v>155</v>
      </c>
      <c r="BB5" s="86">
        <f>(BA5-AO5)/AO5*100</f>
        <v>17.424242424242426</v>
      </c>
      <c r="BC5" s="86">
        <f>(BA5-AZ5)/AZ5*100</f>
        <v>14.814814814814813</v>
      </c>
    </row>
    <row r="6" spans="1:55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v>1840</v>
      </c>
      <c r="AP6" s="67">
        <v>1830</v>
      </c>
      <c r="AQ6" s="71">
        <v>1835</v>
      </c>
      <c r="AR6" s="71">
        <v>1850</v>
      </c>
      <c r="AS6" s="76">
        <v>1870</v>
      </c>
      <c r="AT6" s="76">
        <v>1880</v>
      </c>
      <c r="AU6" s="76">
        <v>1890</v>
      </c>
      <c r="AV6" s="76">
        <v>1894</v>
      </c>
      <c r="AW6" s="76">
        <v>1900</v>
      </c>
      <c r="AX6" s="76">
        <v>1956</v>
      </c>
      <c r="AY6" s="76">
        <v>1960</v>
      </c>
      <c r="AZ6" s="81">
        <v>2050</v>
      </c>
      <c r="BA6" s="83">
        <v>2200</v>
      </c>
      <c r="BB6" s="86">
        <f t="shared" ref="BB6:BB9" si="0">(BA6-AO6)/AO6*100</f>
        <v>19.565217391304348</v>
      </c>
      <c r="BC6" s="86">
        <f t="shared" ref="BC6:BC9" si="1">(BA6-AZ6)/AZ6*100</f>
        <v>7.3170731707317067</v>
      </c>
    </row>
    <row r="7" spans="1:55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v>26540</v>
      </c>
      <c r="AP7" s="67">
        <v>25000</v>
      </c>
      <c r="AQ7" s="71">
        <v>25000</v>
      </c>
      <c r="AR7" s="71">
        <v>25200</v>
      </c>
      <c r="AS7" s="76">
        <v>25100</v>
      </c>
      <c r="AT7" s="76">
        <v>25150</v>
      </c>
      <c r="AU7" s="76">
        <v>25200</v>
      </c>
      <c r="AV7" s="76">
        <v>25270</v>
      </c>
      <c r="AW7" s="76">
        <v>25300</v>
      </c>
      <c r="AX7" s="76">
        <v>25350</v>
      </c>
      <c r="AY7" s="76">
        <v>25400</v>
      </c>
      <c r="AZ7" s="81">
        <v>22500</v>
      </c>
      <c r="BA7" s="83">
        <v>22500</v>
      </c>
      <c r="BB7" s="86">
        <f t="shared" si="0"/>
        <v>-15.22230595327807</v>
      </c>
      <c r="BC7" s="86">
        <f t="shared" si="1"/>
        <v>0</v>
      </c>
    </row>
    <row r="8" spans="1:55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2">
        <v>80</v>
      </c>
      <c r="AP8" s="67">
        <v>88</v>
      </c>
      <c r="AQ8" s="73">
        <v>85</v>
      </c>
      <c r="AR8" s="73">
        <v>90</v>
      </c>
      <c r="AS8" s="77">
        <v>90</v>
      </c>
      <c r="AT8" s="77">
        <v>85</v>
      </c>
      <c r="AU8" s="77">
        <v>87</v>
      </c>
      <c r="AV8" s="77">
        <v>90</v>
      </c>
      <c r="AW8" s="77">
        <v>94</v>
      </c>
      <c r="AX8" s="77">
        <v>97</v>
      </c>
      <c r="AY8" s="77">
        <v>95</v>
      </c>
      <c r="AZ8" s="81">
        <v>87.142857142857139</v>
      </c>
      <c r="BA8" s="82">
        <v>97</v>
      </c>
      <c r="BB8" s="86">
        <f t="shared" si="0"/>
        <v>21.25</v>
      </c>
      <c r="BC8" s="86">
        <f t="shared" si="1"/>
        <v>11.311475409836071</v>
      </c>
    </row>
    <row r="9" spans="1:55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2">
        <v>405</v>
      </c>
      <c r="AP9" s="74">
        <v>390.01810011768299</v>
      </c>
      <c r="AQ9" s="73">
        <v>400</v>
      </c>
      <c r="AR9" s="73">
        <v>400</v>
      </c>
      <c r="AS9" s="77">
        <v>410</v>
      </c>
      <c r="AT9" s="77">
        <v>408</v>
      </c>
      <c r="AU9" s="77">
        <v>420</v>
      </c>
      <c r="AV9" s="77">
        <v>430</v>
      </c>
      <c r="AW9" s="77">
        <v>437</v>
      </c>
      <c r="AX9" s="77">
        <v>430</v>
      </c>
      <c r="AY9" s="77">
        <v>415</v>
      </c>
      <c r="AZ9" s="77">
        <v>430</v>
      </c>
      <c r="BA9" s="82">
        <v>470</v>
      </c>
      <c r="BB9" s="86">
        <f t="shared" si="0"/>
        <v>16.049382716049383</v>
      </c>
      <c r="BC9" s="86">
        <f t="shared" si="1"/>
        <v>9.3023255813953494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C9"/>
  <sheetViews>
    <sheetView zoomScale="120" zoomScaleNormal="12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24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v>195</v>
      </c>
      <c r="AP5" s="67">
        <v>220</v>
      </c>
      <c r="AQ5" s="71">
        <v>210</v>
      </c>
      <c r="AR5" s="71">
        <v>200</v>
      </c>
      <c r="AS5" s="76">
        <v>205</v>
      </c>
      <c r="AT5" s="76">
        <v>210</v>
      </c>
      <c r="AU5" s="76">
        <v>220</v>
      </c>
      <c r="AV5" s="76">
        <v>230</v>
      </c>
      <c r="AW5" s="76">
        <v>243</v>
      </c>
      <c r="AX5" s="76">
        <v>245</v>
      </c>
      <c r="AY5" s="76">
        <v>248</v>
      </c>
      <c r="AZ5" s="81">
        <v>256.66666666666703</v>
      </c>
      <c r="BA5" s="81">
        <v>256.66666666666703</v>
      </c>
      <c r="BB5" s="86">
        <f>(BA5-AO5)/AO5*100</f>
        <v>31.623931623931806</v>
      </c>
      <c r="BC5" s="86">
        <f>(BA5-AZ5)/AZ5*100</f>
        <v>0</v>
      </c>
    </row>
    <row r="6" spans="1:55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v>1870</v>
      </c>
      <c r="AP6" s="67">
        <v>1700</v>
      </c>
      <c r="AQ6" s="71">
        <v>1750</v>
      </c>
      <c r="AR6" s="71">
        <v>1720</v>
      </c>
      <c r="AS6" s="76">
        <v>1730</v>
      </c>
      <c r="AT6" s="76">
        <v>1745</v>
      </c>
      <c r="AU6" s="76">
        <v>1750</v>
      </c>
      <c r="AV6" s="76">
        <v>1755</v>
      </c>
      <c r="AW6" s="76">
        <v>1795</v>
      </c>
      <c r="AX6" s="76">
        <v>1800</v>
      </c>
      <c r="AY6" s="76">
        <v>1830</v>
      </c>
      <c r="AZ6" s="81">
        <v>1875.1111111111099</v>
      </c>
      <c r="BA6" s="81">
        <v>1875.1111111111099</v>
      </c>
      <c r="BB6" s="86">
        <f t="shared" ref="BB6:BB9" si="0">(BA6-AO6)/AO6*100</f>
        <v>0.27332144979197587</v>
      </c>
      <c r="BC6" s="86">
        <f t="shared" ref="BC6:BC9" si="1">(BA6-AZ6)/AZ6*100</f>
        <v>0</v>
      </c>
    </row>
    <row r="7" spans="1:55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v>26000</v>
      </c>
      <c r="AP7" s="67">
        <v>26250</v>
      </c>
      <c r="AQ7" s="71">
        <v>26100</v>
      </c>
      <c r="AR7" s="71">
        <v>26050</v>
      </c>
      <c r="AS7" s="76">
        <v>26100</v>
      </c>
      <c r="AT7" s="76">
        <v>26200</v>
      </c>
      <c r="AU7" s="76">
        <v>26230</v>
      </c>
      <c r="AV7" s="76">
        <v>26250</v>
      </c>
      <c r="AW7" s="76">
        <v>26420</v>
      </c>
      <c r="AX7" s="76">
        <v>26450</v>
      </c>
      <c r="AY7" s="76">
        <v>26500</v>
      </c>
      <c r="AZ7" s="81">
        <v>27000</v>
      </c>
      <c r="BA7" s="81">
        <v>27000</v>
      </c>
      <c r="BB7" s="86">
        <f t="shared" si="0"/>
        <v>3.8461538461538463</v>
      </c>
      <c r="BC7" s="86">
        <f t="shared" si="1"/>
        <v>0</v>
      </c>
    </row>
    <row r="8" spans="1:55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2">
        <v>164</v>
      </c>
      <c r="AP8" s="67">
        <v>175</v>
      </c>
      <c r="AQ8" s="73">
        <v>170</v>
      </c>
      <c r="AR8" s="73">
        <v>172</v>
      </c>
      <c r="AS8" s="77">
        <v>175</v>
      </c>
      <c r="AT8" s="77">
        <v>175</v>
      </c>
      <c r="AU8" s="77">
        <v>180</v>
      </c>
      <c r="AV8" s="77">
        <v>183</v>
      </c>
      <c r="AW8" s="77">
        <v>190</v>
      </c>
      <c r="AX8" s="77">
        <v>190</v>
      </c>
      <c r="AY8" s="77">
        <v>187</v>
      </c>
      <c r="AZ8" s="81">
        <v>179.09090909090901</v>
      </c>
      <c r="BA8" s="81">
        <v>179.09090909090901</v>
      </c>
      <c r="BB8" s="86">
        <f t="shared" si="0"/>
        <v>9.2017738359201271</v>
      </c>
      <c r="BC8" s="86">
        <f t="shared" si="1"/>
        <v>0</v>
      </c>
    </row>
    <row r="9" spans="1:55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2">
        <v>320</v>
      </c>
      <c r="AP9" s="67">
        <v>350</v>
      </c>
      <c r="AQ9" s="73">
        <v>340</v>
      </c>
      <c r="AR9" s="73">
        <v>345</v>
      </c>
      <c r="AS9" s="77">
        <v>342</v>
      </c>
      <c r="AT9" s="77">
        <v>340</v>
      </c>
      <c r="AU9" s="77">
        <v>340</v>
      </c>
      <c r="AV9" s="77">
        <v>343</v>
      </c>
      <c r="AW9" s="77">
        <v>346</v>
      </c>
      <c r="AX9" s="77">
        <v>345</v>
      </c>
      <c r="AY9" s="77">
        <v>348</v>
      </c>
      <c r="AZ9" s="81">
        <v>320</v>
      </c>
      <c r="BA9" s="81">
        <v>320</v>
      </c>
      <c r="BB9" s="86">
        <f t="shared" si="0"/>
        <v>0</v>
      </c>
      <c r="BC9" s="86">
        <f t="shared" si="1"/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C11"/>
  <sheetViews>
    <sheetView zoomScale="120" zoomScaleNormal="120" workbookViewId="0">
      <pane xSplit="1" topLeftCell="AV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23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1">
        <v>150</v>
      </c>
      <c r="AP5" s="71">
        <v>146.38262329746101</v>
      </c>
      <c r="AQ5" s="71">
        <v>148</v>
      </c>
      <c r="AR5" s="71">
        <v>150</v>
      </c>
      <c r="AS5" s="76">
        <v>154</v>
      </c>
      <c r="AT5" s="76">
        <v>155</v>
      </c>
      <c r="AU5" s="76">
        <v>158</v>
      </c>
      <c r="AV5" s="76">
        <v>156</v>
      </c>
      <c r="AW5" s="76">
        <v>160</v>
      </c>
      <c r="AX5" s="76">
        <v>160</v>
      </c>
      <c r="AY5" s="76">
        <v>170</v>
      </c>
      <c r="AZ5" s="76">
        <v>170</v>
      </c>
      <c r="BA5" s="76">
        <v>183</v>
      </c>
      <c r="BB5" s="86">
        <f>(BA5-AO5)/AO5*100</f>
        <v>22</v>
      </c>
      <c r="BC5" s="86">
        <f>(BA5-AZ5)/AZ5*100</f>
        <v>7.6470588235294121</v>
      </c>
    </row>
    <row r="6" spans="1:55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1">
        <v>1050</v>
      </c>
      <c r="AP6" s="71">
        <v>1054.8662573106899</v>
      </c>
      <c r="AQ6" s="71">
        <v>1055</v>
      </c>
      <c r="AR6" s="71">
        <v>1070</v>
      </c>
      <c r="AS6" s="76">
        <v>1100</v>
      </c>
      <c r="AT6" s="76">
        <v>1100</v>
      </c>
      <c r="AU6" s="76">
        <v>1200</v>
      </c>
      <c r="AV6" s="76">
        <v>1230</v>
      </c>
      <c r="AW6" s="76">
        <v>1287</v>
      </c>
      <c r="AX6" s="76">
        <v>1290</v>
      </c>
      <c r="AY6" s="76">
        <v>1286</v>
      </c>
      <c r="AZ6" s="81">
        <v>1275</v>
      </c>
      <c r="BA6" s="83">
        <v>1320</v>
      </c>
      <c r="BB6" s="86">
        <f t="shared" ref="BB6:BB9" si="0">(BA6-AO6)/AO6*100</f>
        <v>25.714285714285712</v>
      </c>
      <c r="BC6" s="86">
        <f t="shared" ref="BC6:BC9" si="1">(BA6-AZ6)/AZ6*100</f>
        <v>3.5294117647058822</v>
      </c>
    </row>
    <row r="7" spans="1:55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1">
        <v>29900</v>
      </c>
      <c r="AP7" s="71">
        <v>29607.095991782498</v>
      </c>
      <c r="AQ7" s="71">
        <v>30000</v>
      </c>
      <c r="AR7" s="71">
        <v>30100</v>
      </c>
      <c r="AS7" s="76">
        <v>30150</v>
      </c>
      <c r="AT7" s="76">
        <v>30200</v>
      </c>
      <c r="AU7" s="76">
        <v>30250</v>
      </c>
      <c r="AV7" s="76">
        <v>30255</v>
      </c>
      <c r="AW7" s="76">
        <v>30500</v>
      </c>
      <c r="AX7" s="76">
        <v>31000</v>
      </c>
      <c r="AY7" s="76">
        <v>32000</v>
      </c>
      <c r="AZ7" s="81">
        <v>31200.58446219</v>
      </c>
      <c r="BA7" s="83">
        <v>31200</v>
      </c>
      <c r="BB7" s="86">
        <f t="shared" si="0"/>
        <v>4.3478260869565215</v>
      </c>
      <c r="BC7" s="86">
        <f t="shared" si="1"/>
        <v>-1.8732411590170217E-3</v>
      </c>
    </row>
    <row r="8" spans="1:55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3">
        <v>145</v>
      </c>
      <c r="AP8" s="71">
        <v>145.5</v>
      </c>
      <c r="AQ8" s="73">
        <v>148</v>
      </c>
      <c r="AR8" s="73">
        <v>150</v>
      </c>
      <c r="AS8" s="77">
        <v>155</v>
      </c>
      <c r="AT8" s="77">
        <v>160</v>
      </c>
      <c r="AU8" s="77">
        <v>158</v>
      </c>
      <c r="AV8" s="77">
        <v>160</v>
      </c>
      <c r="AW8" s="77">
        <v>179</v>
      </c>
      <c r="AX8" s="77">
        <v>180</v>
      </c>
      <c r="AY8" s="77">
        <v>184</v>
      </c>
      <c r="AZ8" s="81">
        <v>175.49543960181285</v>
      </c>
      <c r="BA8" s="82">
        <v>200</v>
      </c>
      <c r="BB8" s="86">
        <f t="shared" si="0"/>
        <v>37.931034482758619</v>
      </c>
      <c r="BC8" s="86">
        <f t="shared" si="1"/>
        <v>13.963075310552982</v>
      </c>
    </row>
    <row r="9" spans="1:55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3">
        <v>305</v>
      </c>
      <c r="AP9" s="71">
        <v>300.924367477114</v>
      </c>
      <c r="AQ9" s="73">
        <v>320</v>
      </c>
      <c r="AR9" s="73">
        <v>300</v>
      </c>
      <c r="AS9" s="77">
        <v>300</v>
      </c>
      <c r="AT9" s="77">
        <v>320</v>
      </c>
      <c r="AU9" s="77">
        <v>350</v>
      </c>
      <c r="AV9" s="77">
        <v>360</v>
      </c>
      <c r="AW9" s="77">
        <v>360</v>
      </c>
      <c r="AX9" s="77">
        <v>355</v>
      </c>
      <c r="AY9" s="77">
        <v>328</v>
      </c>
      <c r="AZ9" s="81">
        <v>350.49094274674673</v>
      </c>
      <c r="BA9" s="82">
        <v>380</v>
      </c>
      <c r="BB9" s="86">
        <f t="shared" si="0"/>
        <v>24.590163934426229</v>
      </c>
      <c r="BC9" s="86">
        <f t="shared" si="1"/>
        <v>8.4193494479472335</v>
      </c>
    </row>
    <row r="11" spans="1:55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C12"/>
  <sheetViews>
    <sheetView zoomScale="120" zoomScaleNormal="12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4.85546875" customWidth="1"/>
    <col min="31" max="31" width="11.85546875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18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v>305</v>
      </c>
      <c r="AP5" s="67">
        <v>300</v>
      </c>
      <c r="AQ5" s="71">
        <v>310</v>
      </c>
      <c r="AR5" s="71">
        <v>315</v>
      </c>
      <c r="AS5" s="76">
        <v>318</v>
      </c>
      <c r="AT5" s="76">
        <v>320</v>
      </c>
      <c r="AU5" s="76">
        <v>325</v>
      </c>
      <c r="AV5" s="76">
        <v>328</v>
      </c>
      <c r="AW5" s="76">
        <v>334</v>
      </c>
      <c r="AX5" s="76">
        <v>338</v>
      </c>
      <c r="AY5" s="76">
        <v>336</v>
      </c>
      <c r="AZ5" s="81">
        <v>357.14285714285717</v>
      </c>
      <c r="BA5" s="83">
        <v>410</v>
      </c>
      <c r="BB5" s="86">
        <f>(BA5-AO5)/AO5*100</f>
        <v>34.42622950819672</v>
      </c>
      <c r="BC5" s="86">
        <f>(BA5-AZ5)/AZ5*100</f>
        <v>14.79999999999999</v>
      </c>
    </row>
    <row r="6" spans="1:55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v>1020</v>
      </c>
      <c r="AP6" s="67">
        <v>1150</v>
      </c>
      <c r="AQ6" s="71">
        <v>1145</v>
      </c>
      <c r="AR6" s="71">
        <v>1140</v>
      </c>
      <c r="AS6" s="76">
        <v>1150</v>
      </c>
      <c r="AT6" s="76">
        <v>1145</v>
      </c>
      <c r="AU6" s="76">
        <v>1200</v>
      </c>
      <c r="AV6" s="76">
        <v>1200</v>
      </c>
      <c r="AW6" s="76">
        <v>1245</v>
      </c>
      <c r="AX6" s="76">
        <v>1250</v>
      </c>
      <c r="AY6" s="76">
        <v>1270</v>
      </c>
      <c r="AZ6" s="81">
        <v>1180</v>
      </c>
      <c r="BA6" s="83">
        <v>1200</v>
      </c>
      <c r="BB6" s="86">
        <f t="shared" ref="BB6:BB9" si="0">(BA6-AO6)/AO6*100</f>
        <v>17.647058823529413</v>
      </c>
      <c r="BC6" s="86">
        <f t="shared" ref="BC6:BC9" si="1">(BA6-AZ6)/AZ6*100</f>
        <v>1.6949152542372881</v>
      </c>
    </row>
    <row r="7" spans="1:55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1">
        <v>31100</v>
      </c>
      <c r="AP7" s="71">
        <v>30090.2</v>
      </c>
      <c r="AQ7" s="71">
        <v>31100</v>
      </c>
      <c r="AR7" s="71">
        <v>32250</v>
      </c>
      <c r="AS7" s="76">
        <v>32200</v>
      </c>
      <c r="AT7" s="76">
        <v>32300</v>
      </c>
      <c r="AU7" s="76">
        <v>32300</v>
      </c>
      <c r="AV7" s="76">
        <v>32350</v>
      </c>
      <c r="AW7" s="76">
        <v>32430</v>
      </c>
      <c r="AX7" s="76">
        <v>32485</v>
      </c>
      <c r="AY7" s="76">
        <v>32500</v>
      </c>
      <c r="AZ7" s="76">
        <v>32500</v>
      </c>
      <c r="BA7" s="76">
        <v>32500</v>
      </c>
      <c r="BB7" s="86">
        <f t="shared" si="0"/>
        <v>4.501607717041801</v>
      </c>
      <c r="BC7" s="86">
        <f t="shared" si="1"/>
        <v>0</v>
      </c>
    </row>
    <row r="8" spans="1:55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3">
        <v>64</v>
      </c>
      <c r="AP8" s="67">
        <v>60.285714285714299</v>
      </c>
      <c r="AQ8" s="73">
        <v>62</v>
      </c>
      <c r="AR8" s="73">
        <v>65</v>
      </c>
      <c r="AS8" s="77">
        <v>68</v>
      </c>
      <c r="AT8" s="77">
        <v>67</v>
      </c>
      <c r="AU8" s="77">
        <v>70</v>
      </c>
      <c r="AV8" s="77">
        <v>75</v>
      </c>
      <c r="AW8" s="77">
        <v>80</v>
      </c>
      <c r="AX8" s="77">
        <v>80</v>
      </c>
      <c r="AY8" s="77">
        <v>87</v>
      </c>
      <c r="AZ8" s="81">
        <v>89.4444444444444</v>
      </c>
      <c r="BA8" s="77">
        <v>100</v>
      </c>
      <c r="BB8" s="86">
        <f t="shared" si="0"/>
        <v>56.25</v>
      </c>
      <c r="BC8" s="86">
        <f t="shared" si="1"/>
        <v>11.801242236024901</v>
      </c>
    </row>
    <row r="9" spans="1:55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3">
        <v>295</v>
      </c>
      <c r="AP9" s="12">
        <v>300</v>
      </c>
      <c r="AQ9" s="73">
        <v>300</v>
      </c>
      <c r="AR9" s="73">
        <v>320</v>
      </c>
      <c r="AS9" s="77">
        <v>315</v>
      </c>
      <c r="AT9" s="77">
        <v>312</v>
      </c>
      <c r="AU9" s="77">
        <v>320</v>
      </c>
      <c r="AV9" s="77">
        <v>322</v>
      </c>
      <c r="AW9" s="77">
        <v>355</v>
      </c>
      <c r="AX9" s="77">
        <v>350</v>
      </c>
      <c r="AY9" s="77">
        <v>352</v>
      </c>
      <c r="AZ9" s="77">
        <v>350</v>
      </c>
      <c r="BA9" s="77">
        <v>384</v>
      </c>
      <c r="BB9" s="86">
        <f t="shared" si="0"/>
        <v>30.16949152542373</v>
      </c>
      <c r="BC9" s="86">
        <f t="shared" si="1"/>
        <v>9.7142857142857135</v>
      </c>
    </row>
    <row r="10" spans="1:55" x14ac:dyDescent="0.25">
      <c r="AM10" s="64"/>
      <c r="AN10" s="65"/>
    </row>
    <row r="11" spans="1:55" x14ac:dyDescent="0.25">
      <c r="AM11" s="64"/>
      <c r="AN11" s="65"/>
    </row>
    <row r="12" spans="1:55" x14ac:dyDescent="0.25">
      <c r="AM12" s="64"/>
      <c r="AN12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9"/>
  <sheetViews>
    <sheetView zoomScale="130" zoomScaleNormal="13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3" width="9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8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v>219</v>
      </c>
      <c r="AP5" s="67">
        <v>227.5</v>
      </c>
      <c r="AQ5" s="71">
        <v>225</v>
      </c>
      <c r="AR5" s="71">
        <v>228</v>
      </c>
      <c r="AS5" s="76">
        <v>230</v>
      </c>
      <c r="AT5" s="76">
        <v>232</v>
      </c>
      <c r="AU5" s="76">
        <v>230</v>
      </c>
      <c r="AV5" s="76">
        <v>234</v>
      </c>
      <c r="AW5" s="76">
        <v>237</v>
      </c>
      <c r="AX5" s="76">
        <v>235</v>
      </c>
      <c r="AY5" s="76">
        <v>240</v>
      </c>
      <c r="AZ5" s="81">
        <v>255</v>
      </c>
      <c r="BA5" s="83">
        <v>280</v>
      </c>
      <c r="BB5" s="86">
        <f>(BA5-AO5)/AO5*100</f>
        <v>27.853881278538811</v>
      </c>
      <c r="BC5" s="86">
        <f>(BA5-AZ5)/AZ5*100</f>
        <v>9.8039215686274517</v>
      </c>
    </row>
    <row r="6" spans="1:55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v>1240</v>
      </c>
      <c r="AP6" s="67">
        <v>1311.1111111111099</v>
      </c>
      <c r="AQ6" s="71">
        <v>1310</v>
      </c>
      <c r="AR6" s="71">
        <v>1315</v>
      </c>
      <c r="AS6" s="76">
        <v>1345</v>
      </c>
      <c r="AT6" s="76">
        <v>1340</v>
      </c>
      <c r="AU6" s="76">
        <v>1345</v>
      </c>
      <c r="AV6" s="76">
        <v>1347</v>
      </c>
      <c r="AW6" s="76">
        <v>1350</v>
      </c>
      <c r="AX6" s="76">
        <v>1355</v>
      </c>
      <c r="AY6" s="76">
        <v>1350</v>
      </c>
      <c r="AZ6" s="81">
        <v>1343.75</v>
      </c>
      <c r="BA6" s="83">
        <v>1450</v>
      </c>
      <c r="BB6" s="86">
        <f t="shared" ref="BB6:BB9" si="0">(BA6-AO6)/AO6*100</f>
        <v>16.93548387096774</v>
      </c>
      <c r="BC6" s="86">
        <f t="shared" ref="BC6:BC9" si="1">(BA6-AZ6)/AZ6*100</f>
        <v>7.9069767441860463</v>
      </c>
    </row>
    <row r="7" spans="1:55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v>29600</v>
      </c>
      <c r="AP7" s="67">
        <v>27500</v>
      </c>
      <c r="AQ7" s="71">
        <v>27500</v>
      </c>
      <c r="AR7" s="71">
        <v>27550</v>
      </c>
      <c r="AS7" s="76">
        <v>27580</v>
      </c>
      <c r="AT7" s="76">
        <v>27550</v>
      </c>
      <c r="AU7" s="76">
        <v>27580</v>
      </c>
      <c r="AV7" s="76">
        <v>27600</v>
      </c>
      <c r="AW7" s="76">
        <v>27650</v>
      </c>
      <c r="AX7" s="76">
        <v>27700</v>
      </c>
      <c r="AY7" s="76">
        <v>27750</v>
      </c>
      <c r="AZ7" s="81">
        <v>27500</v>
      </c>
      <c r="BA7" s="83">
        <v>27500</v>
      </c>
      <c r="BB7" s="86">
        <f t="shared" si="0"/>
        <v>-7.0945945945945947</v>
      </c>
      <c r="BC7" s="86">
        <f t="shared" si="1"/>
        <v>0</v>
      </c>
    </row>
    <row r="8" spans="1:55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2">
        <v>93</v>
      </c>
      <c r="AP8" s="67">
        <v>90.909090909090907</v>
      </c>
      <c r="AQ8" s="73">
        <v>91</v>
      </c>
      <c r="AR8" s="73">
        <v>95</v>
      </c>
      <c r="AS8" s="77">
        <v>100</v>
      </c>
      <c r="AT8" s="77">
        <v>100</v>
      </c>
      <c r="AU8" s="77">
        <v>98</v>
      </c>
      <c r="AV8" s="77">
        <v>99</v>
      </c>
      <c r="AW8" s="77">
        <v>100</v>
      </c>
      <c r="AX8" s="77">
        <v>100</v>
      </c>
      <c r="AY8" s="77">
        <v>104</v>
      </c>
      <c r="AZ8" s="81">
        <v>96.181818181818201</v>
      </c>
      <c r="BA8" s="82">
        <v>100</v>
      </c>
      <c r="BB8" s="86">
        <f t="shared" si="0"/>
        <v>7.5268817204301079</v>
      </c>
      <c r="BC8" s="86">
        <f t="shared" si="1"/>
        <v>3.9697542533081074</v>
      </c>
    </row>
    <row r="9" spans="1:55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2">
        <v>815</v>
      </c>
      <c r="AP9" s="67">
        <v>850</v>
      </c>
      <c r="AQ9" s="73">
        <v>850</v>
      </c>
      <c r="AR9" s="73">
        <v>840</v>
      </c>
      <c r="AS9" s="77">
        <v>820</v>
      </c>
      <c r="AT9" s="77">
        <v>830</v>
      </c>
      <c r="AU9" s="77">
        <v>825</v>
      </c>
      <c r="AV9" s="77">
        <v>826</v>
      </c>
      <c r="AW9" s="77">
        <v>830</v>
      </c>
      <c r="AX9" s="77">
        <v>820</v>
      </c>
      <c r="AY9" s="77">
        <v>815</v>
      </c>
      <c r="AZ9" s="81">
        <v>833.33333333333337</v>
      </c>
      <c r="BA9" s="82">
        <v>895</v>
      </c>
      <c r="BB9" s="86">
        <f t="shared" si="0"/>
        <v>9.8159509202453989</v>
      </c>
      <c r="BC9" s="86">
        <f t="shared" si="1"/>
        <v>7.399999999999995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9"/>
  <sheetViews>
    <sheetView zoomScale="130" zoomScaleNormal="13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3" width="9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ht="12" customHeight="1" x14ac:dyDescent="0.25">
      <c r="C3" t="s">
        <v>9</v>
      </c>
      <c r="BB3" s="85" t="s">
        <v>43</v>
      </c>
      <c r="BC3" s="85" t="s">
        <v>44</v>
      </c>
    </row>
    <row r="4" spans="1:55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v>135</v>
      </c>
      <c r="AP5" s="67">
        <v>135.166666666666</v>
      </c>
      <c r="AQ5" s="71">
        <v>135.15</v>
      </c>
      <c r="AR5" s="71">
        <v>137.5</v>
      </c>
      <c r="AS5" s="76">
        <v>136</v>
      </c>
      <c r="AT5" s="76">
        <v>138</v>
      </c>
      <c r="AU5" s="76">
        <v>140</v>
      </c>
      <c r="AV5" s="76">
        <v>140</v>
      </c>
      <c r="AW5" s="76">
        <v>145</v>
      </c>
      <c r="AX5" s="76">
        <v>148</v>
      </c>
      <c r="AY5" s="76">
        <v>149</v>
      </c>
      <c r="AZ5" s="81">
        <v>156.666666666666</v>
      </c>
      <c r="BA5" s="83">
        <v>182</v>
      </c>
      <c r="BB5" s="86">
        <f>(BA5-AO5)/AO5*100</f>
        <v>34.814814814814817</v>
      </c>
      <c r="BC5" s="86">
        <f>(BA5-AZ5)/AZ5*100</f>
        <v>16.170212765957938</v>
      </c>
    </row>
    <row r="6" spans="1:55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v>1440</v>
      </c>
      <c r="AP6" s="67">
        <v>1433.3333333333301</v>
      </c>
      <c r="AQ6" s="71">
        <v>1439</v>
      </c>
      <c r="AR6" s="71">
        <v>1440</v>
      </c>
      <c r="AS6" s="76">
        <v>1443</v>
      </c>
      <c r="AT6" s="76">
        <v>1450</v>
      </c>
      <c r="AU6" s="76">
        <v>1454</v>
      </c>
      <c r="AV6" s="76">
        <v>1455</v>
      </c>
      <c r="AW6" s="76">
        <v>1458</v>
      </c>
      <c r="AX6" s="76">
        <v>1460</v>
      </c>
      <c r="AY6" s="76">
        <v>1464</v>
      </c>
      <c r="AZ6" s="76">
        <v>1460</v>
      </c>
      <c r="BA6" s="76">
        <v>1600</v>
      </c>
      <c r="BB6" s="86">
        <f t="shared" ref="BB6:BB9" si="0">(BA6-AO6)/AO6*100</f>
        <v>11.111111111111111</v>
      </c>
      <c r="BC6" s="86">
        <f t="shared" ref="BC6:BC9" si="1">(BA6-AZ6)/AZ6*100</f>
        <v>9.5890410958904102</v>
      </c>
    </row>
    <row r="7" spans="1:55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2">
        <v>33800</v>
      </c>
      <c r="AP7" s="67">
        <v>33752.858472275948</v>
      </c>
      <c r="AQ7" s="71">
        <v>33500</v>
      </c>
      <c r="AR7" s="71">
        <v>33575</v>
      </c>
      <c r="AS7" s="76">
        <v>33500</v>
      </c>
      <c r="AT7" s="76">
        <v>33570</v>
      </c>
      <c r="AU7" s="76">
        <v>33585</v>
      </c>
      <c r="AV7" s="76">
        <v>33590</v>
      </c>
      <c r="AW7" s="76">
        <v>33600</v>
      </c>
      <c r="AX7" s="76">
        <v>33700</v>
      </c>
      <c r="AY7" s="76">
        <v>33750</v>
      </c>
      <c r="AZ7" s="76">
        <v>33750</v>
      </c>
      <c r="BA7" s="76">
        <v>33750</v>
      </c>
      <c r="BB7" s="86">
        <f t="shared" si="0"/>
        <v>-0.14792899408284024</v>
      </c>
      <c r="BC7" s="86">
        <f t="shared" si="1"/>
        <v>0</v>
      </c>
    </row>
    <row r="8" spans="1:55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2">
        <v>95</v>
      </c>
      <c r="AP8" s="67">
        <v>96.25</v>
      </c>
      <c r="AQ8" s="73">
        <v>96</v>
      </c>
      <c r="AR8" s="73">
        <v>95</v>
      </c>
      <c r="AS8" s="77">
        <v>95</v>
      </c>
      <c r="AT8" s="77">
        <v>97</v>
      </c>
      <c r="AU8" s="77">
        <v>98</v>
      </c>
      <c r="AV8" s="77">
        <v>100</v>
      </c>
      <c r="AW8" s="77">
        <v>105</v>
      </c>
      <c r="AX8" s="77">
        <v>100</v>
      </c>
      <c r="AY8" s="77">
        <v>103</v>
      </c>
      <c r="AZ8" s="81">
        <v>102.85714285714286</v>
      </c>
      <c r="BA8" s="77">
        <v>130</v>
      </c>
      <c r="BB8" s="86">
        <f t="shared" si="0"/>
        <v>36.84210526315789</v>
      </c>
      <c r="BC8" s="86">
        <f t="shared" si="1"/>
        <v>26.388888888888886</v>
      </c>
    </row>
    <row r="9" spans="1:55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2">
        <v>400</v>
      </c>
      <c r="AP9" s="67">
        <v>400.03624489420127</v>
      </c>
      <c r="AQ9" s="73">
        <v>400</v>
      </c>
      <c r="AR9" s="73">
        <v>385</v>
      </c>
      <c r="AS9" s="77">
        <v>387</v>
      </c>
      <c r="AT9" s="77">
        <v>385</v>
      </c>
      <c r="AU9" s="77">
        <v>388</v>
      </c>
      <c r="AV9" s="77">
        <v>389</v>
      </c>
      <c r="AW9" s="77">
        <v>394</v>
      </c>
      <c r="AX9" s="77">
        <v>395</v>
      </c>
      <c r="AY9" s="77">
        <v>398</v>
      </c>
      <c r="AZ9" s="77">
        <v>395.5</v>
      </c>
      <c r="BA9" s="77">
        <v>450</v>
      </c>
      <c r="BB9" s="86">
        <f t="shared" si="0"/>
        <v>12.5</v>
      </c>
      <c r="BC9" s="86">
        <f t="shared" si="1"/>
        <v>13.780025284450062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9"/>
  <sheetViews>
    <sheetView zoomScale="130" zoomScaleNormal="13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3" width="9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10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5">
        <v>95</v>
      </c>
      <c r="AP5" s="75">
        <v>95.857319272183489</v>
      </c>
      <c r="AQ5" s="66">
        <v>96.15</v>
      </c>
      <c r="AR5" s="75">
        <v>96.85</v>
      </c>
      <c r="AS5" s="78">
        <v>100</v>
      </c>
      <c r="AT5" s="78">
        <v>105</v>
      </c>
      <c r="AU5" s="78">
        <v>103</v>
      </c>
      <c r="AV5" s="78">
        <v>104</v>
      </c>
      <c r="AW5" s="78">
        <v>110</v>
      </c>
      <c r="AX5" s="78">
        <v>105</v>
      </c>
      <c r="AY5" s="78">
        <v>107</v>
      </c>
      <c r="AZ5" s="78">
        <v>100</v>
      </c>
      <c r="BA5" s="78">
        <v>140</v>
      </c>
      <c r="BB5" s="86">
        <f>(BA5-AO5)/AO5*100</f>
        <v>47.368421052631575</v>
      </c>
      <c r="BC5" s="86">
        <f>(BA5-AZ5)/AZ5*100</f>
        <v>40</v>
      </c>
    </row>
    <row r="6" spans="1:55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v>985</v>
      </c>
      <c r="AP6" s="75">
        <v>975</v>
      </c>
      <c r="AQ6" s="66">
        <v>970.1</v>
      </c>
      <c r="AR6" s="75">
        <v>985</v>
      </c>
      <c r="AS6" s="78">
        <v>987</v>
      </c>
      <c r="AT6" s="78">
        <v>959</v>
      </c>
      <c r="AU6" s="78">
        <v>958</v>
      </c>
      <c r="AV6" s="78">
        <v>960</v>
      </c>
      <c r="AW6" s="78">
        <v>965</v>
      </c>
      <c r="AX6" s="78">
        <v>965</v>
      </c>
      <c r="AY6" s="78">
        <v>963</v>
      </c>
      <c r="AZ6" s="81">
        <v>955</v>
      </c>
      <c r="BA6" s="83">
        <v>1200</v>
      </c>
      <c r="BB6" s="86">
        <f t="shared" ref="BB6:BB9" si="0">(BA6-AO6)/AO6*100</f>
        <v>21.82741116751269</v>
      </c>
      <c r="BC6" s="86">
        <f t="shared" ref="BC6:BC9" si="1">(BA6-AZ6)/AZ6*100</f>
        <v>25.654450261780106</v>
      </c>
    </row>
    <row r="7" spans="1:55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v>32200</v>
      </c>
      <c r="AP7" s="75">
        <v>32237.096554547141</v>
      </c>
      <c r="AQ7" s="75">
        <v>32150</v>
      </c>
      <c r="AR7" s="75">
        <v>32200</v>
      </c>
      <c r="AS7" s="78">
        <v>32250</v>
      </c>
      <c r="AT7" s="78">
        <v>32300</v>
      </c>
      <c r="AU7" s="78">
        <v>32325</v>
      </c>
      <c r="AV7" s="78">
        <v>32330</v>
      </c>
      <c r="AW7" s="78">
        <v>32400</v>
      </c>
      <c r="AX7" s="78">
        <v>32500</v>
      </c>
      <c r="AY7" s="78">
        <v>32540</v>
      </c>
      <c r="AZ7" s="81">
        <v>34000</v>
      </c>
      <c r="BA7" s="83">
        <v>34000</v>
      </c>
      <c r="BB7" s="86">
        <f t="shared" si="0"/>
        <v>5.5900621118012426</v>
      </c>
      <c r="BC7" s="86">
        <f t="shared" si="1"/>
        <v>0</v>
      </c>
    </row>
    <row r="8" spans="1:55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2">
        <v>86</v>
      </c>
      <c r="AP8" s="75">
        <v>86.6666666666667</v>
      </c>
      <c r="AQ8" s="75">
        <v>85.5</v>
      </c>
      <c r="AR8" s="73">
        <v>87</v>
      </c>
      <c r="AS8" s="77">
        <v>89</v>
      </c>
      <c r="AT8" s="77">
        <v>90</v>
      </c>
      <c r="AU8" s="77">
        <v>95</v>
      </c>
      <c r="AV8" s="77">
        <v>94</v>
      </c>
      <c r="AW8" s="77">
        <v>95</v>
      </c>
      <c r="AX8" s="77">
        <v>98</v>
      </c>
      <c r="AY8" s="77">
        <v>100</v>
      </c>
      <c r="AZ8" s="81">
        <v>96.5</v>
      </c>
      <c r="BA8" s="82">
        <v>115</v>
      </c>
      <c r="BB8" s="86">
        <f t="shared" si="0"/>
        <v>33.720930232558139</v>
      </c>
      <c r="BC8" s="86">
        <f t="shared" si="1"/>
        <v>19.170984455958546</v>
      </c>
    </row>
    <row r="9" spans="1:55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2">
        <v>400</v>
      </c>
      <c r="AP9" s="75">
        <v>401.44552760247797</v>
      </c>
      <c r="AQ9" s="73">
        <v>400</v>
      </c>
      <c r="AR9" s="73">
        <v>405</v>
      </c>
      <c r="AS9" s="77">
        <v>402</v>
      </c>
      <c r="AT9" s="77">
        <v>400</v>
      </c>
      <c r="AU9" s="77">
        <v>450</v>
      </c>
      <c r="AV9" s="77">
        <v>432</v>
      </c>
      <c r="AW9" s="77">
        <v>433</v>
      </c>
      <c r="AX9" s="77">
        <v>450</v>
      </c>
      <c r="AY9" s="77">
        <v>450</v>
      </c>
      <c r="AZ9" s="77">
        <v>450</v>
      </c>
      <c r="BA9" s="82">
        <v>500</v>
      </c>
      <c r="BB9" s="86">
        <f t="shared" si="0"/>
        <v>25</v>
      </c>
      <c r="BC9" s="86">
        <f t="shared" si="1"/>
        <v>11.111111111111111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C9"/>
  <sheetViews>
    <sheetView zoomScale="130" zoomScaleNormal="13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3" width="9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22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v>195</v>
      </c>
      <c r="AP5" s="67">
        <v>193.62245584340801</v>
      </c>
      <c r="AQ5" s="71">
        <v>195</v>
      </c>
      <c r="AR5" s="71">
        <v>196</v>
      </c>
      <c r="AS5" s="76">
        <v>198</v>
      </c>
      <c r="AT5" s="76">
        <v>196</v>
      </c>
      <c r="AU5" s="76">
        <v>195</v>
      </c>
      <c r="AV5" s="76">
        <v>197</v>
      </c>
      <c r="AW5" s="76">
        <v>200</v>
      </c>
      <c r="AX5" s="76">
        <v>220</v>
      </c>
      <c r="AY5" s="76">
        <v>230</v>
      </c>
      <c r="AZ5" s="81">
        <v>225</v>
      </c>
      <c r="BA5" s="83">
        <v>245</v>
      </c>
      <c r="BB5" s="86">
        <f>(BA5-AO5)/AO5*100</f>
        <v>25.641025641025639</v>
      </c>
      <c r="BC5" s="86">
        <f>(BA5-AZ5)/AZ5*100</f>
        <v>8.8888888888888893</v>
      </c>
    </row>
    <row r="6" spans="1:55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v>1000.5</v>
      </c>
      <c r="AP6" s="67">
        <v>980</v>
      </c>
      <c r="AQ6" s="71">
        <v>990</v>
      </c>
      <c r="AR6" s="71">
        <v>997</v>
      </c>
      <c r="AS6" s="76">
        <v>998</v>
      </c>
      <c r="AT6" s="76">
        <v>997</v>
      </c>
      <c r="AU6" s="76">
        <v>1000</v>
      </c>
      <c r="AV6" s="76">
        <v>998</v>
      </c>
      <c r="AW6" s="76">
        <v>1000</v>
      </c>
      <c r="AX6" s="76">
        <v>1000</v>
      </c>
      <c r="AY6" s="76">
        <v>1030</v>
      </c>
      <c r="AZ6" s="81">
        <v>1050.5</v>
      </c>
      <c r="BA6" s="83">
        <v>1200</v>
      </c>
      <c r="BB6" s="86">
        <f t="shared" ref="BB6:BB9" si="0">(BA6-AO6)/AO6*100</f>
        <v>19.940029985007495</v>
      </c>
      <c r="BC6" s="86">
        <f t="shared" ref="BC6:BC9" si="1">(BA6-AZ6)/AZ6*100</f>
        <v>14.231318419800095</v>
      </c>
    </row>
    <row r="7" spans="1:55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3">
        <v>32040</v>
      </c>
      <c r="AP7" s="67">
        <v>32005.892787580833</v>
      </c>
      <c r="AQ7" s="73">
        <v>32100</v>
      </c>
      <c r="AR7" s="73">
        <v>32145</v>
      </c>
      <c r="AS7" s="77">
        <v>32100</v>
      </c>
      <c r="AT7" s="77">
        <v>32150</v>
      </c>
      <c r="AU7" s="77">
        <v>32190</v>
      </c>
      <c r="AV7" s="77">
        <v>32200</v>
      </c>
      <c r="AW7" s="77">
        <v>32300</v>
      </c>
      <c r="AX7" s="77">
        <v>32350</v>
      </c>
      <c r="AY7" s="77">
        <v>32400</v>
      </c>
      <c r="AZ7" s="77">
        <v>32400</v>
      </c>
      <c r="BA7" s="77">
        <v>32400</v>
      </c>
      <c r="BB7" s="86">
        <f t="shared" si="0"/>
        <v>1.1235955056179776</v>
      </c>
      <c r="BC7" s="86">
        <f t="shared" si="1"/>
        <v>0</v>
      </c>
    </row>
    <row r="8" spans="1:55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3">
        <v>160</v>
      </c>
      <c r="AP8" s="67">
        <v>171.42857142857142</v>
      </c>
      <c r="AQ8" s="73">
        <v>170</v>
      </c>
      <c r="AR8" s="73">
        <v>175</v>
      </c>
      <c r="AS8" s="77">
        <v>173</v>
      </c>
      <c r="AT8" s="77">
        <v>176</v>
      </c>
      <c r="AU8" s="77">
        <v>179</v>
      </c>
      <c r="AV8" s="77">
        <v>180</v>
      </c>
      <c r="AW8" s="77">
        <v>185</v>
      </c>
      <c r="AX8" s="77">
        <v>190</v>
      </c>
      <c r="AY8" s="77">
        <v>200</v>
      </c>
      <c r="AZ8" s="81">
        <v>195</v>
      </c>
      <c r="BA8" s="77">
        <v>210</v>
      </c>
      <c r="BB8" s="86">
        <f t="shared" si="0"/>
        <v>31.25</v>
      </c>
      <c r="BC8" s="86">
        <f t="shared" si="1"/>
        <v>7.6923076923076925</v>
      </c>
    </row>
    <row r="9" spans="1:55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3">
        <v>1900</v>
      </c>
      <c r="AP9" s="67">
        <v>1816.6666666666699</v>
      </c>
      <c r="AQ9" s="73">
        <v>1800</v>
      </c>
      <c r="AR9" s="73">
        <v>1800</v>
      </c>
      <c r="AS9" s="77">
        <v>1830</v>
      </c>
      <c r="AT9" s="77">
        <v>1820</v>
      </c>
      <c r="AU9" s="77">
        <v>1850</v>
      </c>
      <c r="AV9" s="77">
        <v>1840</v>
      </c>
      <c r="AW9" s="77">
        <v>1847</v>
      </c>
      <c r="AX9" s="77">
        <v>1850</v>
      </c>
      <c r="AY9" s="77">
        <v>1870</v>
      </c>
      <c r="AZ9" s="81">
        <v>1822.2222222222199</v>
      </c>
      <c r="BA9" s="77">
        <v>1900</v>
      </c>
      <c r="BB9" s="86">
        <f t="shared" si="0"/>
        <v>0</v>
      </c>
      <c r="BC9" s="86">
        <f t="shared" si="1"/>
        <v>4.2682926829269618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18"/>
  <sheetViews>
    <sheetView zoomScale="140" zoomScaleNormal="140" workbookViewId="0">
      <pane xSplit="1" topLeftCell="AW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3" width="9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11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v>155</v>
      </c>
      <c r="AP5" s="67">
        <v>167.5</v>
      </c>
      <c r="AQ5" s="71">
        <v>165</v>
      </c>
      <c r="AR5" s="71">
        <v>168</v>
      </c>
      <c r="AS5" s="76">
        <v>166</v>
      </c>
      <c r="AT5" s="76">
        <v>169</v>
      </c>
      <c r="AU5" s="76">
        <v>170</v>
      </c>
      <c r="AV5" s="76">
        <v>172</v>
      </c>
      <c r="AW5" s="76">
        <v>175</v>
      </c>
      <c r="AX5" s="76">
        <v>178</v>
      </c>
      <c r="AY5" s="76">
        <v>180</v>
      </c>
      <c r="AZ5" s="81">
        <v>183.333333333333</v>
      </c>
      <c r="BA5" s="83">
        <v>194</v>
      </c>
      <c r="BB5" s="86">
        <f>(BA5-AO5)/AO5*100</f>
        <v>25.161290322580644</v>
      </c>
      <c r="BC5" s="86">
        <f>(BA5-AZ5)/AZ5*100</f>
        <v>5.8181818181820093</v>
      </c>
    </row>
    <row r="6" spans="1:55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v>1930</v>
      </c>
      <c r="AP6" s="67">
        <v>2050</v>
      </c>
      <c r="AQ6" s="71">
        <v>2050</v>
      </c>
      <c r="AR6" s="71">
        <v>2100</v>
      </c>
      <c r="AS6" s="76">
        <v>2070</v>
      </c>
      <c r="AT6" s="76">
        <v>2050</v>
      </c>
      <c r="AU6" s="76">
        <v>2065</v>
      </c>
      <c r="AV6" s="76">
        <v>2060</v>
      </c>
      <c r="AW6" s="76">
        <v>2100</v>
      </c>
      <c r="AX6" s="76">
        <v>2140</v>
      </c>
      <c r="AY6" s="76">
        <v>2140</v>
      </c>
      <c r="AZ6" s="81">
        <v>2125</v>
      </c>
      <c r="BA6" s="83">
        <v>2200</v>
      </c>
      <c r="BB6" s="86">
        <f t="shared" ref="BB6:BB9" si="0">(BA6-AO6)/AO6*100</f>
        <v>13.989637305699482</v>
      </c>
      <c r="BC6" s="86">
        <f t="shared" ref="BC6:BC9" si="1">(BA6-AZ6)/AZ6*100</f>
        <v>3.5294117647058822</v>
      </c>
    </row>
    <row r="7" spans="1:55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1">
        <v>33000</v>
      </c>
      <c r="AP7" s="71">
        <v>33000</v>
      </c>
      <c r="AQ7" s="71">
        <v>33200</v>
      </c>
      <c r="AR7" s="71">
        <v>32300</v>
      </c>
      <c r="AS7" s="76">
        <v>32200</v>
      </c>
      <c r="AT7" s="76">
        <v>32240</v>
      </c>
      <c r="AU7" s="76">
        <v>32250</v>
      </c>
      <c r="AV7" s="76">
        <v>32260</v>
      </c>
      <c r="AW7" s="76">
        <v>32300</v>
      </c>
      <c r="AX7" s="76">
        <v>32360</v>
      </c>
      <c r="AY7" s="76">
        <v>32300</v>
      </c>
      <c r="AZ7" s="76">
        <v>32300</v>
      </c>
      <c r="BA7" s="76">
        <v>32300</v>
      </c>
      <c r="BB7" s="86">
        <f t="shared" si="0"/>
        <v>-2.1212121212121215</v>
      </c>
      <c r="BC7" s="86">
        <f t="shared" si="1"/>
        <v>0</v>
      </c>
    </row>
    <row r="8" spans="1:55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3">
        <v>105</v>
      </c>
      <c r="AP8" s="67">
        <v>98</v>
      </c>
      <c r="AQ8" s="73">
        <v>95</v>
      </c>
      <c r="AR8" s="73">
        <v>96</v>
      </c>
      <c r="AS8" s="77">
        <v>98</v>
      </c>
      <c r="AT8" s="77">
        <v>99</v>
      </c>
      <c r="AU8" s="77">
        <v>99</v>
      </c>
      <c r="AV8" s="77">
        <v>100</v>
      </c>
      <c r="AW8" s="77">
        <v>100</v>
      </c>
      <c r="AX8" s="77">
        <v>104</v>
      </c>
      <c r="AY8" s="77">
        <v>105</v>
      </c>
      <c r="AZ8" s="81">
        <v>116.66666666666667</v>
      </c>
      <c r="BA8" s="77">
        <v>200</v>
      </c>
      <c r="BB8" s="86">
        <f t="shared" si="0"/>
        <v>90.476190476190482</v>
      </c>
      <c r="BC8" s="86">
        <f t="shared" si="1"/>
        <v>71.428571428571416</v>
      </c>
    </row>
    <row r="9" spans="1:55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3">
        <v>485</v>
      </c>
      <c r="AP9" s="67">
        <v>475</v>
      </c>
      <c r="AQ9" s="73">
        <v>476</v>
      </c>
      <c r="AR9" s="73">
        <v>475</v>
      </c>
      <c r="AS9" s="77">
        <v>477</v>
      </c>
      <c r="AT9" s="77">
        <v>473</v>
      </c>
      <c r="AU9" s="77">
        <v>475</v>
      </c>
      <c r="AV9" s="77">
        <v>477</v>
      </c>
      <c r="AW9" s="77">
        <v>480</v>
      </c>
      <c r="AX9" s="77">
        <v>480</v>
      </c>
      <c r="AY9" s="77">
        <v>483</v>
      </c>
      <c r="AZ9" s="81">
        <v>450</v>
      </c>
      <c r="BA9" s="77">
        <v>520</v>
      </c>
      <c r="BB9" s="86">
        <f t="shared" si="0"/>
        <v>7.216494845360824</v>
      </c>
      <c r="BC9" s="86">
        <f t="shared" si="1"/>
        <v>15.555555555555555</v>
      </c>
    </row>
    <row r="11" spans="1:55" x14ac:dyDescent="0.25">
      <c r="AE11" s="7"/>
    </row>
    <row r="12" spans="1:55" x14ac:dyDescent="0.25">
      <c r="AE12" s="7"/>
    </row>
    <row r="13" spans="1:55" x14ac:dyDescent="0.25">
      <c r="AE13" s="55"/>
    </row>
    <row r="14" spans="1:55" x14ac:dyDescent="0.25">
      <c r="AE14" s="7"/>
    </row>
    <row r="15" spans="1:55" x14ac:dyDescent="0.25">
      <c r="R15" s="28"/>
      <c r="AE15" s="7"/>
    </row>
    <row r="16" spans="1:55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14"/>
  <sheetViews>
    <sheetView zoomScale="130" zoomScaleNormal="130" workbookViewId="0">
      <pane xSplit="1" topLeftCell="AX1" activePane="topRight" state="frozen"/>
      <selection activeCell="AY14" sqref="AY14"/>
      <selection pane="topRight" activeCell="AY14" sqref="AY14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3" width="9.28515625" bestFit="1" customWidth="1"/>
    <col min="54" max="54" width="13.42578125" customWidth="1"/>
    <col min="55" max="55" width="17.42578125" customWidth="1"/>
  </cols>
  <sheetData>
    <row r="1" spans="1:55" x14ac:dyDescent="0.25">
      <c r="BB1" s="84"/>
      <c r="BC1" s="84"/>
    </row>
    <row r="2" spans="1:55" x14ac:dyDescent="0.25">
      <c r="BB2" s="84"/>
      <c r="BC2" s="84"/>
    </row>
    <row r="3" spans="1:55" x14ac:dyDescent="0.25">
      <c r="C3" t="s">
        <v>12</v>
      </c>
      <c r="BB3" s="85" t="s">
        <v>43</v>
      </c>
      <c r="BC3" s="85" t="s">
        <v>44</v>
      </c>
    </row>
    <row r="4" spans="1:5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85"/>
      <c r="BC4" s="85"/>
    </row>
    <row r="5" spans="1:55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v>150</v>
      </c>
      <c r="AP5" s="67">
        <v>155</v>
      </c>
      <c r="AQ5" s="71">
        <v>154</v>
      </c>
      <c r="AR5" s="71">
        <v>157</v>
      </c>
      <c r="AS5" s="76">
        <v>159</v>
      </c>
      <c r="AT5" s="76">
        <v>160</v>
      </c>
      <c r="AU5" s="76">
        <v>160</v>
      </c>
      <c r="AV5" s="76">
        <v>164</v>
      </c>
      <c r="AW5" s="76">
        <v>167</v>
      </c>
      <c r="AX5" s="76">
        <v>169</v>
      </c>
      <c r="AY5" s="76">
        <v>167</v>
      </c>
      <c r="AZ5" s="81">
        <v>158</v>
      </c>
      <c r="BA5" s="81">
        <v>158</v>
      </c>
      <c r="BB5" s="86">
        <f>(BA5-AO5)/AO5*100</f>
        <v>5.3333333333333339</v>
      </c>
      <c r="BC5" s="86">
        <f>(BA5-AZ5)/AZ5*100</f>
        <v>0</v>
      </c>
    </row>
    <row r="6" spans="1:55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v>2550</v>
      </c>
      <c r="AP6" s="67">
        <v>2445.45454545455</v>
      </c>
      <c r="AQ6" s="71">
        <v>2500</v>
      </c>
      <c r="AR6" s="71">
        <v>2480</v>
      </c>
      <c r="AS6" s="76">
        <v>2460</v>
      </c>
      <c r="AT6" s="76">
        <v>2455</v>
      </c>
      <c r="AU6" s="76">
        <v>2460</v>
      </c>
      <c r="AV6" s="76">
        <v>2465</v>
      </c>
      <c r="AW6" s="76">
        <v>2500</v>
      </c>
      <c r="AX6" s="76">
        <v>2500</v>
      </c>
      <c r="AY6" s="76">
        <v>2550</v>
      </c>
      <c r="AZ6" s="81">
        <v>2600</v>
      </c>
      <c r="BA6" s="81">
        <v>2600</v>
      </c>
      <c r="BB6" s="86">
        <f t="shared" ref="BB6:BB9" si="0">(BA6-AO6)/AO6*100</f>
        <v>1.9607843137254901</v>
      </c>
      <c r="BC6" s="86">
        <f t="shared" ref="BC6:BC9" si="1">(BA6-AZ6)/AZ6*100</f>
        <v>0</v>
      </c>
    </row>
    <row r="7" spans="1:55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v>30500</v>
      </c>
      <c r="AP7" s="67">
        <v>31500</v>
      </c>
      <c r="AQ7" s="71">
        <v>31000</v>
      </c>
      <c r="AR7" s="71">
        <v>31200</v>
      </c>
      <c r="AS7" s="76">
        <v>31150</v>
      </c>
      <c r="AT7" s="76">
        <v>31200</v>
      </c>
      <c r="AU7" s="76">
        <v>31220</v>
      </c>
      <c r="AV7" s="76">
        <v>31225</v>
      </c>
      <c r="AW7" s="76">
        <v>31300</v>
      </c>
      <c r="AX7" s="76">
        <v>31400</v>
      </c>
      <c r="AY7" s="76">
        <v>31500</v>
      </c>
      <c r="AZ7" s="81">
        <v>32000</v>
      </c>
      <c r="BA7" s="81">
        <v>32000</v>
      </c>
      <c r="BB7" s="86">
        <f t="shared" si="0"/>
        <v>4.918032786885246</v>
      </c>
      <c r="BC7" s="86">
        <f t="shared" si="1"/>
        <v>0</v>
      </c>
    </row>
    <row r="8" spans="1:55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2">
        <v>85</v>
      </c>
      <c r="AP8" s="67">
        <v>105</v>
      </c>
      <c r="AQ8" s="73">
        <v>106</v>
      </c>
      <c r="AR8" s="73">
        <v>103</v>
      </c>
      <c r="AS8" s="77">
        <v>100</v>
      </c>
      <c r="AT8" s="77">
        <v>102</v>
      </c>
      <c r="AU8" s="77">
        <v>103</v>
      </c>
      <c r="AV8" s="77">
        <v>102</v>
      </c>
      <c r="AW8" s="77">
        <v>105</v>
      </c>
      <c r="AX8" s="77">
        <v>108</v>
      </c>
      <c r="AY8" s="77">
        <v>110</v>
      </c>
      <c r="AZ8" s="81">
        <v>115</v>
      </c>
      <c r="BA8" s="81">
        <v>115</v>
      </c>
      <c r="BB8" s="86">
        <f t="shared" si="0"/>
        <v>35.294117647058826</v>
      </c>
      <c r="BC8" s="86">
        <f t="shared" si="1"/>
        <v>0</v>
      </c>
    </row>
    <row r="9" spans="1:55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2">
        <v>125</v>
      </c>
      <c r="AP9" s="72">
        <v>125</v>
      </c>
      <c r="AQ9" s="73">
        <v>120</v>
      </c>
      <c r="AR9" s="73">
        <v>130</v>
      </c>
      <c r="AS9" s="77">
        <v>135</v>
      </c>
      <c r="AT9" s="77">
        <v>135</v>
      </c>
      <c r="AU9" s="77">
        <v>132</v>
      </c>
      <c r="AV9" s="77">
        <v>132</v>
      </c>
      <c r="AW9" s="77">
        <v>135</v>
      </c>
      <c r="AX9" s="77">
        <v>135</v>
      </c>
      <c r="AY9" s="77">
        <v>135</v>
      </c>
      <c r="AZ9" s="82">
        <v>130</v>
      </c>
      <c r="BA9" s="82">
        <v>130</v>
      </c>
      <c r="BB9" s="86">
        <f t="shared" si="0"/>
        <v>4</v>
      </c>
      <c r="BC9" s="86">
        <f t="shared" si="1"/>
        <v>0</v>
      </c>
    </row>
    <row r="11" spans="1:55" x14ac:dyDescent="0.25">
      <c r="T11" s="28"/>
    </row>
    <row r="12" spans="1:55" x14ac:dyDescent="0.25">
      <c r="T12" s="28"/>
    </row>
    <row r="13" spans="1:55" x14ac:dyDescent="0.25">
      <c r="T13" s="28"/>
    </row>
    <row r="14" spans="1:55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2020-05-21T07:29:01Z</dcterms:modified>
</cp:coreProperties>
</file>